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15480" windowHeight="10680"/>
  </bookViews>
  <sheets>
    <sheet name="KT HOC KY II" sheetId="14" r:id="rId1"/>
    <sheet name="Sheet1" sheetId="15" r:id="rId2"/>
  </sheets>
  <definedNames>
    <definedName name="_xlnm._FilterDatabase" localSheetId="0" hidden="1">'KT HOC KY II'!$A$9:$P$126</definedName>
    <definedName name="_xlnm.Print_Titles" localSheetId="0">'KT HOC KY II'!$9:$10</definedName>
  </definedNames>
  <calcPr calcId="144525"/>
</workbook>
</file>

<file path=xl/calcChain.xml><?xml version="1.0" encoding="utf-8"?>
<calcChain xmlns="http://schemas.openxmlformats.org/spreadsheetml/2006/main">
  <c r="H126" i="14" l="1"/>
  <c r="P88" i="14"/>
  <c r="P89" i="14"/>
  <c r="P90" i="14"/>
  <c r="P91" i="14"/>
  <c r="P92" i="14"/>
  <c r="P93" i="14"/>
  <c r="P94" i="14"/>
  <c r="P95" i="14"/>
  <c r="P87" i="14"/>
  <c r="E126" i="14"/>
  <c r="F134" i="14"/>
  <c r="G134" i="14"/>
  <c r="H134" i="14"/>
  <c r="I134" i="14"/>
  <c r="J134" i="14"/>
  <c r="K134" i="14"/>
  <c r="L134" i="14"/>
  <c r="M134" i="14"/>
  <c r="N134" i="14"/>
  <c r="O134" i="14"/>
  <c r="E134" i="14"/>
  <c r="F127" i="14"/>
  <c r="G127" i="14"/>
  <c r="H127" i="14"/>
  <c r="I127" i="14"/>
  <c r="J127" i="14"/>
  <c r="K127" i="14"/>
  <c r="L127" i="14"/>
  <c r="M127" i="14"/>
  <c r="N127" i="14"/>
  <c r="O127" i="14"/>
  <c r="F128" i="14"/>
  <c r="G128" i="14"/>
  <c r="H128" i="14"/>
  <c r="I128" i="14"/>
  <c r="J128" i="14"/>
  <c r="K128" i="14"/>
  <c r="L128" i="14"/>
  <c r="M128" i="14"/>
  <c r="N128" i="14"/>
  <c r="O128" i="14"/>
  <c r="F129" i="14"/>
  <c r="G129" i="14"/>
  <c r="H129" i="14"/>
  <c r="I129" i="14"/>
  <c r="J129" i="14"/>
  <c r="K129" i="14"/>
  <c r="L129" i="14"/>
  <c r="M129" i="14"/>
  <c r="N129" i="14"/>
  <c r="O129" i="14"/>
  <c r="F130" i="14"/>
  <c r="G130" i="14"/>
  <c r="H130" i="14"/>
  <c r="I130" i="14"/>
  <c r="J130" i="14"/>
  <c r="K130" i="14"/>
  <c r="L130" i="14"/>
  <c r="M130" i="14"/>
  <c r="N130" i="14"/>
  <c r="O130" i="14"/>
  <c r="E129" i="14"/>
  <c r="E128" i="14"/>
  <c r="E127" i="14"/>
  <c r="E130" i="14"/>
  <c r="L126" i="14" l="1"/>
  <c r="P16" i="14" l="1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96" i="14"/>
  <c r="P97" i="14"/>
  <c r="P98" i="14"/>
  <c r="P99" i="14"/>
  <c r="P100" i="14"/>
  <c r="P101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5" i="14"/>
  <c r="O126" i="14"/>
  <c r="N126" i="14"/>
  <c r="M126" i="14"/>
  <c r="K126" i="14"/>
  <c r="J126" i="14"/>
  <c r="I126" i="14"/>
  <c r="G126" i="14"/>
  <c r="F126" i="14"/>
  <c r="F117" i="15"/>
  <c r="G117" i="15"/>
  <c r="H117" i="15"/>
  <c r="I117" i="15"/>
  <c r="J117" i="15"/>
  <c r="K117" i="15"/>
  <c r="L117" i="15"/>
  <c r="M117" i="15"/>
  <c r="N117" i="15"/>
  <c r="O117" i="15"/>
  <c r="P117" i="15"/>
  <c r="E117" i="15"/>
  <c r="Q116" i="15"/>
  <c r="Q115" i="15"/>
  <c r="Q114" i="15"/>
  <c r="Q112" i="15"/>
  <c r="Q111" i="15"/>
  <c r="Q110" i="15"/>
  <c r="Q109" i="15"/>
  <c r="Q108" i="15"/>
  <c r="Q107" i="15"/>
  <c r="Q106" i="15"/>
  <c r="Q105" i="15"/>
  <c r="Q104" i="15"/>
  <c r="Q103" i="15"/>
  <c r="Q102" i="15"/>
  <c r="Q101" i="15"/>
  <c r="Q100" i="15"/>
  <c r="Q99" i="15"/>
  <c r="Q98" i="15"/>
  <c r="Q97" i="15"/>
  <c r="Q96" i="15"/>
  <c r="Q95" i="15"/>
  <c r="Q94" i="15"/>
  <c r="Q93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</calcChain>
</file>

<file path=xl/sharedStrings.xml><?xml version="1.0" encoding="utf-8"?>
<sst xmlns="http://schemas.openxmlformats.org/spreadsheetml/2006/main" count="1915" uniqueCount="278">
  <si>
    <t>VĂN</t>
  </si>
  <si>
    <t>TOÁN</t>
  </si>
  <si>
    <t>LÝ</t>
  </si>
  <si>
    <t>HÓA</t>
  </si>
  <si>
    <t>SINH</t>
  </si>
  <si>
    <t>ĐỊA</t>
  </si>
  <si>
    <t>DƯ NGỌC</t>
  </si>
  <si>
    <t>LƯU</t>
  </si>
  <si>
    <t>PHÙNG XUÂN</t>
  </si>
  <si>
    <t>HOÀ</t>
  </si>
  <si>
    <t>LÊ QUỐC</t>
  </si>
  <si>
    <t>DANH</t>
  </si>
  <si>
    <t>TRẦN PHÚ</t>
  </si>
  <si>
    <t>QUỐC</t>
  </si>
  <si>
    <t>TRẦN QUỐC</t>
  </si>
  <si>
    <t>THÔNG</t>
  </si>
  <si>
    <t xml:space="preserve">NGUYỄN THẾ </t>
  </si>
  <si>
    <t>SỰ</t>
  </si>
  <si>
    <t>TỔNG CỘNG</t>
  </si>
  <si>
    <t>NGUYỄN THỊ KIM</t>
  </si>
  <si>
    <t>NGỌC</t>
  </si>
  <si>
    <t xml:space="preserve">VÕ THỊ THU </t>
  </si>
  <si>
    <t>CÚC</t>
  </si>
  <si>
    <t>HÀ</t>
  </si>
  <si>
    <t>NGUYỄN THỊ</t>
  </si>
  <si>
    <t>THÁI THỊ LAN</t>
  </si>
  <si>
    <t>ANH</t>
  </si>
  <si>
    <t xml:space="preserve">DƯƠNG NGỌC </t>
  </si>
  <si>
    <t>YẾN</t>
  </si>
  <si>
    <t>MAI LIÊN</t>
  </si>
  <si>
    <t>HOÀN</t>
  </si>
  <si>
    <t>HUỆ</t>
  </si>
  <si>
    <t>LÊ THỊ</t>
  </si>
  <si>
    <t>LAN</t>
  </si>
  <si>
    <t xml:space="preserve">PHẠM THỊ </t>
  </si>
  <si>
    <t>QUỲ</t>
  </si>
  <si>
    <t>HOÀNG CÔNG</t>
  </si>
  <si>
    <t>TRỮ</t>
  </si>
  <si>
    <t xml:space="preserve">NGUYỄN QUANG </t>
  </si>
  <si>
    <t>PHƯỚC</t>
  </si>
  <si>
    <t>ĐỖ ÁI THIÊN</t>
  </si>
  <si>
    <t>KIM</t>
  </si>
  <si>
    <t>THUẤN</t>
  </si>
  <si>
    <t xml:space="preserve">TRẦN THỊ </t>
  </si>
  <si>
    <t>HẰNG</t>
  </si>
  <si>
    <t>HỒ MINH</t>
  </si>
  <si>
    <t>THIỆN</t>
  </si>
  <si>
    <t>AN</t>
  </si>
  <si>
    <t>ĐỖ TRẦN MINH</t>
  </si>
  <si>
    <t>VŨ</t>
  </si>
  <si>
    <t>HOÀNG VĂN</t>
  </si>
  <si>
    <t>THUỶ</t>
  </si>
  <si>
    <t xml:space="preserve">NGUYỄN VĂN </t>
  </si>
  <si>
    <t>PHONG</t>
  </si>
  <si>
    <t>NGUYỄN THỊ THU</t>
  </si>
  <si>
    <t>PHAN THỊ HƯƠNG</t>
  </si>
  <si>
    <t>LOAN</t>
  </si>
  <si>
    <t>NGUYỄN THANH</t>
  </si>
  <si>
    <t>SANG</t>
  </si>
  <si>
    <t>NHUNG</t>
  </si>
  <si>
    <t>NGUYỄN LÊ TÚ</t>
  </si>
  <si>
    <t>NGÂN</t>
  </si>
  <si>
    <t>NGUYỄN THỊ MAI</t>
  </si>
  <si>
    <t>TRẦN THỊ THU</t>
  </si>
  <si>
    <t>TRANG</t>
  </si>
  <si>
    <t>ĐỒNG THỊ NHƯ</t>
  </si>
  <si>
    <t>THẢO</t>
  </si>
  <si>
    <t>LÊ THỊ KIM</t>
  </si>
  <si>
    <t>THOA</t>
  </si>
  <si>
    <t>THỦY</t>
  </si>
  <si>
    <t xml:space="preserve">NGUYỄN ANH </t>
  </si>
  <si>
    <t>MINH</t>
  </si>
  <si>
    <t>VŨ THỊ HẢI</t>
  </si>
  <si>
    <t>DUYÊN</t>
  </si>
  <si>
    <t>PHAN THỊ BÍCH</t>
  </si>
  <si>
    <t>LỆ</t>
  </si>
  <si>
    <t xml:space="preserve">HÀ THU </t>
  </si>
  <si>
    <t>HOA</t>
  </si>
  <si>
    <t>DUNG</t>
  </si>
  <si>
    <t>DƯƠNG QUỐC</t>
  </si>
  <si>
    <t>VÕ TẤN</t>
  </si>
  <si>
    <t>PHÁT</t>
  </si>
  <si>
    <t>LÝ THỊ KIM</t>
  </si>
  <si>
    <t>HUỲNH THỊ BÍCH</t>
  </si>
  <si>
    <t>SEN</t>
  </si>
  <si>
    <t>HIỆP</t>
  </si>
  <si>
    <t>LƯU THỊ HUỲNH</t>
  </si>
  <si>
    <t xml:space="preserve">TRẦN MINH </t>
  </si>
  <si>
    <t>NGUYỆT</t>
  </si>
  <si>
    <t xml:space="preserve">CAO THỊ KIM </t>
  </si>
  <si>
    <t>HẠNH</t>
  </si>
  <si>
    <t>LÊ KIM</t>
  </si>
  <si>
    <t>KHUYẾN</t>
  </si>
  <si>
    <t>NGÔ HƯƠNG</t>
  </si>
  <si>
    <t>LIÊN</t>
  </si>
  <si>
    <t>HỒ THỊ NGỌC</t>
  </si>
  <si>
    <t>PHƯỢNG</t>
  </si>
  <si>
    <t>ĐOÀN THỊ ÁNH</t>
  </si>
  <si>
    <t>TUYẾT</t>
  </si>
  <si>
    <t>HƯƠNG</t>
  </si>
  <si>
    <t>PHẠM THANH</t>
  </si>
  <si>
    <t>THÚY</t>
  </si>
  <si>
    <t xml:space="preserve">LÊ THỊ NGỌC </t>
  </si>
  <si>
    <t>GIÀU</t>
  </si>
  <si>
    <t xml:space="preserve">VI THỊ HỒNG </t>
  </si>
  <si>
    <t>HỒ THỊ MỸ</t>
  </si>
  <si>
    <t>DIỆP THANH</t>
  </si>
  <si>
    <t>NGHĨA</t>
  </si>
  <si>
    <t>NGUYỄN VĂN</t>
  </si>
  <si>
    <t>HỒ THỊ THANH</t>
  </si>
  <si>
    <t>HUỲNH VŨ</t>
  </si>
  <si>
    <t>LINH</t>
  </si>
  <si>
    <t>DƯƠNG THỊ TUYẾT</t>
  </si>
  <si>
    <t>ĐOÀN NGUYỆT</t>
  </si>
  <si>
    <t>ĐỖ VIỆT</t>
  </si>
  <si>
    <t>NGUYỄN THỊ BÍCH</t>
  </si>
  <si>
    <t>ĐĂNG THỊ THU THÚY</t>
  </si>
  <si>
    <t>NGUYỄN THỊ THANH</t>
  </si>
  <si>
    <t>THOAN</t>
  </si>
  <si>
    <t xml:space="preserve">NGUYỄN THỊ NGỌC </t>
  </si>
  <si>
    <t>NG NGỌC TRƯỜNG</t>
  </si>
  <si>
    <t>NGUYỄN HOÀNG THU</t>
  </si>
  <si>
    <t xml:space="preserve">NGUYỄN THỊ THANH </t>
  </si>
  <si>
    <t>PHẠM THỊ HẠNH</t>
  </si>
  <si>
    <t>UYÊN</t>
  </si>
  <si>
    <t>LÂM PHƯƠNG THÙY</t>
  </si>
  <si>
    <t>PHƯƠNG</t>
  </si>
  <si>
    <t>NGÔ NGUYỄN HUỲNH</t>
  </si>
  <si>
    <t>TRỊNH THỊ PHƯƠNG</t>
  </si>
  <si>
    <t>TRẦN THỊ PHƯƠNG</t>
  </si>
  <si>
    <t>ĐINH THỊ HOÀI</t>
  </si>
  <si>
    <t>VÂN</t>
  </si>
  <si>
    <t>HỒ THỊ QUỐC</t>
  </si>
  <si>
    <t>VIỆT</t>
  </si>
  <si>
    <t>CAO NGỌC</t>
  </si>
  <si>
    <t>TUÂN</t>
  </si>
  <si>
    <t>VŨ THỊ NGỌC</t>
  </si>
  <si>
    <t xml:space="preserve">Sáng </t>
  </si>
  <si>
    <t xml:space="preserve">Chiều </t>
  </si>
  <si>
    <t>ÁNH</t>
  </si>
  <si>
    <t>X</t>
  </si>
  <si>
    <t>HUỲNH THỊ HỒNG</t>
  </si>
  <si>
    <t xml:space="preserve">HOÀNG THỊ </t>
  </si>
  <si>
    <t>HIỀN</t>
  </si>
  <si>
    <t>SỞ GIÁO DỤC VÀ ĐÀO TẠO</t>
  </si>
  <si>
    <t>THÀNH PHỐ HỒ CHÍ MINH</t>
  </si>
  <si>
    <t>TRƯỜNG THPT TRƯỜNG CHINH</t>
  </si>
  <si>
    <t xml:space="preserve">CAO THỊ NGỌC </t>
  </si>
  <si>
    <t>LỘC</t>
  </si>
  <si>
    <t>STT</t>
  </si>
  <si>
    <t>HỌ VÀ TÊN GV</t>
  </si>
  <si>
    <t>TỔ CM</t>
  </si>
  <si>
    <t>THỂ DỤC</t>
  </si>
  <si>
    <t>NGUYỄN PHƯỚC</t>
  </si>
  <si>
    <t>VIÊN</t>
  </si>
  <si>
    <t>NGUYỄN HUỲNH</t>
  </si>
  <si>
    <t>DƯƠNG THỊ CẨM</t>
  </si>
  <si>
    <t xml:space="preserve">ĐẶNG TUYẾT </t>
  </si>
  <si>
    <t>MAI</t>
  </si>
  <si>
    <t>HUYỀN</t>
  </si>
  <si>
    <t xml:space="preserve">VÕ THỊ HỒNG </t>
  </si>
  <si>
    <t>NGUYỄN THỊ HOÀNG</t>
  </si>
  <si>
    <t>OANH</t>
  </si>
  <si>
    <t>số buổi</t>
  </si>
  <si>
    <t>TRẦN THỊ THANH</t>
  </si>
  <si>
    <t>NGUYỄN THỊ MỸ</t>
  </si>
  <si>
    <t>THO</t>
  </si>
  <si>
    <t>NGUYỄN THỊ THÙY</t>
  </si>
  <si>
    <t>DƯƠNG</t>
  </si>
  <si>
    <t xml:space="preserve">PHAN ANH </t>
  </si>
  <si>
    <t>HUÂN</t>
  </si>
  <si>
    <t>NGUYỄN THỊ DIỆU</t>
  </si>
  <si>
    <t>TRẦN THỊ NGỌC</t>
  </si>
  <si>
    <t>SỬ</t>
  </si>
  <si>
    <t>GDCD</t>
  </si>
  <si>
    <t xml:space="preserve">NGUYỄN QUỐC </t>
  </si>
  <si>
    <t>KTCN</t>
  </si>
  <si>
    <t>TRINH</t>
  </si>
  <si>
    <t xml:space="preserve">LÊ THANH </t>
  </si>
  <si>
    <t xml:space="preserve">TIN
</t>
  </si>
  <si>
    <t xml:space="preserve">ĐOÀN VĂN </t>
  </si>
  <si>
    <t>ĐƯỚNG</t>
  </si>
  <si>
    <t>HOÀNG NGỌC</t>
  </si>
  <si>
    <t>TUẤN</t>
  </si>
  <si>
    <t>NGÔ THỊ MINH</t>
  </si>
  <si>
    <t xml:space="preserve">DƯƠNG THỊ </t>
  </si>
  <si>
    <t>NGA</t>
  </si>
  <si>
    <t xml:space="preserve">NGUYỄN ĐÌNH </t>
  </si>
  <si>
    <t>NAM</t>
  </si>
  <si>
    <t>LÊ THỊ HỒNG</t>
  </si>
  <si>
    <t>TRÂM</t>
  </si>
  <si>
    <t xml:space="preserve">Lưu ý </t>
  </si>
  <si>
    <t>PHẠM HOÀNG THỊ TỐ</t>
  </si>
  <si>
    <t>CỘNG HÒA XÃ HỘI CHỦ NGHĨA VIỆT NAM</t>
  </si>
  <si>
    <t>Độc lập - Tự do - Hạnh phúc</t>
  </si>
  <si>
    <t>Thứ 2 (17/12)</t>
  </si>
  <si>
    <t>Thứ 3 (18/12)</t>
  </si>
  <si>
    <t>Thứ 4 (19/12)</t>
  </si>
  <si>
    <t>Thứ 5 (20/12)</t>
  </si>
  <si>
    <t>Thứ 6 (21/12)</t>
  </si>
  <si>
    <t>Thứ 7 (22/12)</t>
  </si>
  <si>
    <t>BGH</t>
  </si>
  <si>
    <t>TRIẾT</t>
  </si>
  <si>
    <t>LÊ THỊ XUÂN</t>
  </si>
  <si>
    <t>CAO THỌ</t>
  </si>
  <si>
    <t>PHÚ</t>
  </si>
  <si>
    <t>Học Vụ</t>
  </si>
  <si>
    <t>Mật mã</t>
  </si>
  <si>
    <t>G. thị
Kỷ luật</t>
  </si>
  <si>
    <t xml:space="preserve">HUỲNH THANH </t>
  </si>
  <si>
    <t>QUANG</t>
  </si>
  <si>
    <t>PHẠM THỊ THANH</t>
  </si>
  <si>
    <t xml:space="preserve">LÊ VĂN </t>
  </si>
  <si>
    <t>THẮNG</t>
  </si>
  <si>
    <t xml:space="preserve">LÂM TẤN </t>
  </si>
  <si>
    <t>HUỲNH THỊ KIM</t>
  </si>
  <si>
    <t>QUYÊN</t>
  </si>
  <si>
    <t xml:space="preserve">NGUYỄN THỊ MAI </t>
  </si>
  <si>
    <t>THI</t>
  </si>
  <si>
    <t>LÊ THỊ ÁNH</t>
  </si>
  <si>
    <t>Trực BGH</t>
  </si>
  <si>
    <t>NGUYỄN P NGỌC</t>
  </si>
  <si>
    <t>PHAN VĂN</t>
  </si>
  <si>
    <t>HÙNG</t>
  </si>
  <si>
    <t>Giám sát</t>
  </si>
  <si>
    <t xml:space="preserve">LÊ THỊ </t>
  </si>
  <si>
    <t xml:space="preserve">TRẦN THỊ THÚY </t>
  </si>
  <si>
    <t xml:space="preserve">HÀ THỊ TUYẾT </t>
  </si>
  <si>
    <t>Điều hành</t>
  </si>
  <si>
    <t>VP</t>
  </si>
  <si>
    <t>Phách</t>
  </si>
  <si>
    <t>BẢNG PHÂN CÔNG</t>
  </si>
  <si>
    <t>Năm học : 2019 - 2020</t>
  </si>
  <si>
    <t xml:space="preserve">Sáng T2 </t>
  </si>
  <si>
    <t>Chiều T2</t>
  </si>
  <si>
    <t>Sáng T3</t>
  </si>
  <si>
    <t>Chiều T3</t>
  </si>
  <si>
    <t>Sáng T4</t>
  </si>
  <si>
    <t>Chiều T4</t>
  </si>
  <si>
    <t>Sáng T5</t>
  </si>
  <si>
    <t>Chiều T5</t>
  </si>
  <si>
    <t>Sáng T6</t>
  </si>
  <si>
    <t>Chiều T6</t>
  </si>
  <si>
    <t>Sáng T7</t>
  </si>
  <si>
    <t>Trực KT</t>
  </si>
  <si>
    <t>3. Thầy Cô không tự đổi người thay thế trong các buổi coi thi.</t>
  </si>
  <si>
    <t>4. TKHĐT : Cô Kim Thoa sẽ tổng hợp biên bản các buổi thi, ds GV vắng coi thi, HS vi phạm vào cuối đợt thi (2 buổi ngoài giờ).</t>
  </si>
  <si>
    <t>GIÁO VIÊN VÀ NHÂN VIÊN - KỲ THI HỌC KỲ II</t>
  </si>
  <si>
    <t>22/6</t>
  </si>
  <si>
    <t>23/6</t>
  </si>
  <si>
    <t>24/6</t>
  </si>
  <si>
    <t>25/6</t>
  </si>
  <si>
    <t>26/6</t>
  </si>
  <si>
    <t>Văn_K12</t>
  </si>
  <si>
    <t>Toán+Địa
K12</t>
  </si>
  <si>
    <t>Hóa+Địa
K11+10</t>
  </si>
  <si>
    <t>Anh+Sinh
K11+10</t>
  </si>
  <si>
    <t>Hóa+Sinh
K12</t>
  </si>
  <si>
    <t>Toán+CD
K10</t>
  </si>
  <si>
    <t>Anh+CD
K12</t>
  </si>
  <si>
    <t>Toán+CD
K11</t>
  </si>
  <si>
    <t>Văn_K11+10</t>
  </si>
  <si>
    <t>Lý+Sử 
K11+10</t>
  </si>
  <si>
    <t>Số buổi</t>
  </si>
  <si>
    <t>Lý+Sử
K12</t>
  </si>
  <si>
    <t>PHÁCH</t>
  </si>
  <si>
    <t>GIÁM SÁT</t>
  </si>
  <si>
    <t>Mã PHÁCH</t>
  </si>
  <si>
    <t>Tổng</t>
  </si>
  <si>
    <t>Phòng</t>
  </si>
  <si>
    <t>Hành lang</t>
  </si>
  <si>
    <t xml:space="preserve">1. GV được phân công coi thi có mặt: buổi sáng lúc 6g40', buổi chiều lúc 13g00'. </t>
  </si>
  <si>
    <t>2. Nếu có điều chỉnh Thầy cô liên hệ với GV thay thế và báo lại cho P.HTCM đến ngày thứ 5, 18/6/2020.( 8g )</t>
  </si>
  <si>
    <t xml:space="preserve">27/6 </t>
  </si>
  <si>
    <t>Coi dùm Sen CT5</t>
  </si>
  <si>
    <t>x</t>
  </si>
  <si>
    <t>Đi họp</t>
  </si>
  <si>
    <t>Quận 12, ngày 18 tháng 6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</si>
</sst>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3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5"/>
      <name val="Times New Roman"/>
      <family val="1"/>
    </font>
    <font>
      <b/>
      <i/>
      <u/>
      <sz val="10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b/>
      <sz val="18"/>
      <name val="Times New Roman"/>
      <family val="1"/>
    </font>
    <font>
      <b/>
      <sz val="13"/>
      <name val="Arial"/>
      <family val="2"/>
    </font>
    <font>
      <b/>
      <sz val="14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4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" fontId="20" fillId="0" borderId="1" xfId="0" quotePrefix="1" applyNumberFormat="1" applyFont="1" applyFill="1" applyBorder="1" applyAlignment="1">
      <alignment horizontal="center" vertical="center"/>
    </xf>
    <xf numFmtId="0" fontId="20" fillId="0" borderId="1" xfId="0" quotePrefix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3</xdr:row>
      <xdr:rowOff>0</xdr:rowOff>
    </xdr:from>
    <xdr:to>
      <xdr:col>2</xdr:col>
      <xdr:colOff>1247775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714375" y="619125"/>
          <a:ext cx="1323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1</xdr:row>
      <xdr:rowOff>180975</xdr:rowOff>
    </xdr:from>
    <xdr:to>
      <xdr:col>10</xdr:col>
      <xdr:colOff>657225</xdr:colOff>
      <xdr:row>1</xdr:row>
      <xdr:rowOff>180975</xdr:rowOff>
    </xdr:to>
    <xdr:cxnSp macro="">
      <xdr:nvCxnSpPr>
        <xdr:cNvPr id="5" name="Straight Connector 4"/>
        <xdr:cNvCxnSpPr/>
      </xdr:nvCxnSpPr>
      <xdr:spPr>
        <a:xfrm>
          <a:off x="5848350" y="38100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4"/>
  <sheetViews>
    <sheetView tabSelected="1" topLeftCell="A7" zoomScale="130" zoomScaleNormal="130" zoomScaleSheetLayoutView="100" workbookViewId="0">
      <pane ySplit="5" topLeftCell="A126" activePane="bottomLeft" state="frozen"/>
      <selection activeCell="A7" sqref="A7"/>
      <selection pane="bottomLeft" activeCell="O77" sqref="O77"/>
    </sheetView>
  </sheetViews>
  <sheetFormatPr defaultRowHeight="16.5" x14ac:dyDescent="0.2"/>
  <cols>
    <col min="1" max="1" width="4.5703125" style="25" customWidth="1"/>
    <col min="2" max="2" width="7.28515625" style="25" customWidth="1"/>
    <col min="3" max="3" width="18.85546875" style="34" customWidth="1"/>
    <col min="4" max="4" width="9.140625" style="34" customWidth="1"/>
    <col min="5" max="5" width="10.85546875" style="21" customWidth="1"/>
    <col min="6" max="15" width="10.42578125" style="21" customWidth="1"/>
    <col min="16" max="16" width="7.7109375" style="37" customWidth="1"/>
    <col min="17" max="17" width="10.28515625" style="25" customWidth="1"/>
    <col min="18" max="16384" width="9.140625" style="25"/>
  </cols>
  <sheetData>
    <row r="1" spans="1:21" ht="15.75" x14ac:dyDescent="0.2">
      <c r="A1" s="87" t="s">
        <v>144</v>
      </c>
      <c r="B1" s="87"/>
      <c r="C1" s="87"/>
      <c r="D1" s="87"/>
      <c r="E1" s="85" t="s">
        <v>193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24"/>
      <c r="R1" s="24"/>
      <c r="S1" s="24"/>
    </row>
    <row r="2" spans="1:21" ht="15.75" x14ac:dyDescent="0.2">
      <c r="A2" s="87" t="s">
        <v>145</v>
      </c>
      <c r="B2" s="87"/>
      <c r="C2" s="87"/>
      <c r="D2" s="87"/>
      <c r="E2" s="86" t="s">
        <v>194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4"/>
      <c r="R2" s="24"/>
      <c r="S2" s="24"/>
    </row>
    <row r="3" spans="1:21" ht="17.25" x14ac:dyDescent="0.2">
      <c r="A3" s="88" t="s">
        <v>146</v>
      </c>
      <c r="B3" s="88"/>
      <c r="C3" s="88"/>
      <c r="D3" s="88"/>
      <c r="E3" s="16"/>
      <c r="F3" s="16"/>
      <c r="H3" s="15"/>
      <c r="I3" s="15"/>
      <c r="J3" s="15"/>
      <c r="K3" s="15"/>
      <c r="L3" s="15"/>
      <c r="M3" s="15"/>
      <c r="N3" s="15"/>
      <c r="O3" s="15"/>
      <c r="P3" s="22"/>
      <c r="Q3" s="24"/>
      <c r="R3" s="24"/>
      <c r="S3" s="24"/>
    </row>
    <row r="4" spans="1:21" ht="17.25" x14ac:dyDescent="0.2">
      <c r="A4" s="24"/>
      <c r="B4" s="22"/>
      <c r="C4" s="29"/>
      <c r="D4" s="29"/>
      <c r="E4" s="22"/>
      <c r="F4" s="22"/>
      <c r="G4" s="22"/>
      <c r="H4" s="22"/>
      <c r="I4" s="22"/>
      <c r="J4" s="15" t="s">
        <v>277</v>
      </c>
      <c r="K4" s="22"/>
      <c r="L4" s="22"/>
      <c r="M4" s="22"/>
      <c r="N4" s="22"/>
      <c r="O4" s="22"/>
      <c r="P4" s="22"/>
      <c r="Q4" s="15"/>
      <c r="R4" s="24"/>
      <c r="S4" s="24"/>
    </row>
    <row r="5" spans="1:21" s="50" customFormat="1" ht="39" customHeight="1" x14ac:dyDescent="0.3">
      <c r="A5" s="70" t="s">
        <v>231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49"/>
      <c r="R5" s="49"/>
      <c r="S5" s="49"/>
      <c r="T5" s="84"/>
      <c r="U5" s="84"/>
    </row>
    <row r="6" spans="1:21" s="50" customFormat="1" ht="27" customHeight="1" x14ac:dyDescent="0.3">
      <c r="A6" s="70" t="s">
        <v>247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51"/>
      <c r="R6" s="52"/>
      <c r="S6" s="52"/>
    </row>
    <row r="7" spans="1:21" s="50" customFormat="1" ht="22.5" x14ac:dyDescent="0.3">
      <c r="A7" s="70" t="s">
        <v>232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53"/>
      <c r="R7" s="52"/>
      <c r="S7" s="52"/>
    </row>
    <row r="8" spans="1:21" x14ac:dyDescent="0.2">
      <c r="A8" s="24"/>
      <c r="B8" s="24"/>
      <c r="C8" s="30"/>
      <c r="D8" s="30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0"/>
      <c r="Q8" s="24"/>
      <c r="R8" s="24"/>
      <c r="S8" s="24"/>
    </row>
    <row r="9" spans="1:21" s="24" customFormat="1" ht="18.75" customHeight="1" x14ac:dyDescent="0.2">
      <c r="A9" s="72" t="s">
        <v>149</v>
      </c>
      <c r="B9" s="72" t="s">
        <v>151</v>
      </c>
      <c r="C9" s="75" t="s">
        <v>150</v>
      </c>
      <c r="D9" s="76"/>
      <c r="E9" s="14" t="s">
        <v>233</v>
      </c>
      <c r="F9" s="14" t="s">
        <v>234</v>
      </c>
      <c r="G9" s="14" t="s">
        <v>235</v>
      </c>
      <c r="H9" s="14" t="s">
        <v>236</v>
      </c>
      <c r="I9" s="14" t="s">
        <v>237</v>
      </c>
      <c r="J9" s="14" t="s">
        <v>238</v>
      </c>
      <c r="K9" s="14" t="s">
        <v>239</v>
      </c>
      <c r="L9" s="14" t="s">
        <v>240</v>
      </c>
      <c r="M9" s="14" t="s">
        <v>241</v>
      </c>
      <c r="N9" s="14" t="s">
        <v>242</v>
      </c>
      <c r="O9" s="4" t="s">
        <v>243</v>
      </c>
      <c r="P9" s="81" t="s">
        <v>263</v>
      </c>
    </row>
    <row r="10" spans="1:21" s="48" customFormat="1" ht="21" customHeight="1" x14ac:dyDescent="0.2">
      <c r="A10" s="73"/>
      <c r="B10" s="73"/>
      <c r="C10" s="77"/>
      <c r="D10" s="78"/>
      <c r="E10" s="46" t="s">
        <v>248</v>
      </c>
      <c r="F10" s="47" t="s">
        <v>248</v>
      </c>
      <c r="G10" s="47" t="s">
        <v>249</v>
      </c>
      <c r="H10" s="47" t="s">
        <v>249</v>
      </c>
      <c r="I10" s="47" t="s">
        <v>250</v>
      </c>
      <c r="J10" s="47" t="s">
        <v>250</v>
      </c>
      <c r="K10" s="47" t="s">
        <v>251</v>
      </c>
      <c r="L10" s="47" t="s">
        <v>251</v>
      </c>
      <c r="M10" s="47" t="s">
        <v>252</v>
      </c>
      <c r="N10" s="47" t="s">
        <v>252</v>
      </c>
      <c r="O10" s="47" t="s">
        <v>273</v>
      </c>
      <c r="P10" s="82"/>
    </row>
    <row r="11" spans="1:21" s="39" customFormat="1" ht="27" customHeight="1" x14ac:dyDescent="0.2">
      <c r="A11" s="74"/>
      <c r="B11" s="74"/>
      <c r="C11" s="79"/>
      <c r="D11" s="80"/>
      <c r="E11" s="43" t="s">
        <v>261</v>
      </c>
      <c r="F11" s="43" t="s">
        <v>253</v>
      </c>
      <c r="G11" s="44" t="s">
        <v>262</v>
      </c>
      <c r="H11" s="44" t="s">
        <v>254</v>
      </c>
      <c r="I11" s="44" t="s">
        <v>255</v>
      </c>
      <c r="J11" s="44" t="s">
        <v>264</v>
      </c>
      <c r="K11" s="44" t="s">
        <v>256</v>
      </c>
      <c r="L11" s="44" t="s">
        <v>257</v>
      </c>
      <c r="M11" s="44" t="s">
        <v>258</v>
      </c>
      <c r="N11" s="44" t="s">
        <v>259</v>
      </c>
      <c r="O11" s="44" t="s">
        <v>260</v>
      </c>
      <c r="P11" s="83"/>
    </row>
    <row r="12" spans="1:21" s="24" customFormat="1" ht="24.75" customHeight="1" x14ac:dyDescent="0.2">
      <c r="A12" s="7">
        <v>1</v>
      </c>
      <c r="B12" s="90" t="s">
        <v>201</v>
      </c>
      <c r="C12" s="3" t="s">
        <v>87</v>
      </c>
      <c r="D12" s="3" t="s">
        <v>202</v>
      </c>
      <c r="E12" s="6" t="s">
        <v>220</v>
      </c>
      <c r="F12" s="6" t="s">
        <v>220</v>
      </c>
      <c r="G12" s="6" t="s">
        <v>220</v>
      </c>
      <c r="H12" s="6" t="s">
        <v>220</v>
      </c>
      <c r="I12" s="6" t="s">
        <v>220</v>
      </c>
      <c r="J12" s="6" t="s">
        <v>220</v>
      </c>
      <c r="K12" s="6" t="s">
        <v>220</v>
      </c>
      <c r="L12" s="6" t="s">
        <v>220</v>
      </c>
      <c r="M12" s="6" t="s">
        <v>220</v>
      </c>
      <c r="N12" s="6" t="s">
        <v>220</v>
      </c>
      <c r="O12" s="6" t="s">
        <v>220</v>
      </c>
      <c r="P12" s="36"/>
    </row>
    <row r="13" spans="1:21" s="39" customFormat="1" ht="24.75" customHeight="1" x14ac:dyDescent="0.2">
      <c r="A13" s="7">
        <v>2</v>
      </c>
      <c r="B13" s="90"/>
      <c r="C13" s="3" t="s">
        <v>203</v>
      </c>
      <c r="D13" s="3" t="s">
        <v>78</v>
      </c>
      <c r="E13" s="6" t="s">
        <v>244</v>
      </c>
      <c r="F13" s="6" t="s">
        <v>220</v>
      </c>
      <c r="G13" s="6" t="s">
        <v>244</v>
      </c>
      <c r="H13" s="6" t="s">
        <v>220</v>
      </c>
      <c r="I13" s="6" t="s">
        <v>244</v>
      </c>
      <c r="J13" s="6" t="s">
        <v>220</v>
      </c>
      <c r="K13" s="6" t="s">
        <v>244</v>
      </c>
      <c r="L13" s="6" t="s">
        <v>220</v>
      </c>
      <c r="M13" s="6" t="s">
        <v>244</v>
      </c>
      <c r="N13" s="6" t="s">
        <v>220</v>
      </c>
      <c r="O13" s="6" t="s">
        <v>244</v>
      </c>
      <c r="P13" s="36"/>
    </row>
    <row r="14" spans="1:21" s="24" customFormat="1" ht="22.5" customHeight="1" x14ac:dyDescent="0.2">
      <c r="A14" s="7">
        <v>3</v>
      </c>
      <c r="B14" s="90"/>
      <c r="C14" s="3" t="s">
        <v>204</v>
      </c>
      <c r="D14" s="3" t="s">
        <v>205</v>
      </c>
      <c r="E14" s="6"/>
      <c r="F14" s="6" t="s">
        <v>244</v>
      </c>
      <c r="G14" s="6"/>
      <c r="H14" s="6" t="s">
        <v>244</v>
      </c>
      <c r="I14" s="6"/>
      <c r="J14" s="6" t="s">
        <v>244</v>
      </c>
      <c r="K14" s="6"/>
      <c r="L14" s="6" t="s">
        <v>244</v>
      </c>
      <c r="M14" s="6"/>
      <c r="N14" s="6" t="s">
        <v>244</v>
      </c>
      <c r="O14" s="6"/>
      <c r="P14" s="36"/>
    </row>
    <row r="15" spans="1:21" s="24" customFormat="1" ht="24.75" customHeight="1" x14ac:dyDescent="0.2">
      <c r="A15" s="7">
        <v>4</v>
      </c>
      <c r="B15" s="91" t="s">
        <v>208</v>
      </c>
      <c r="C15" s="3" t="s">
        <v>209</v>
      </c>
      <c r="D15" s="3" t="s">
        <v>210</v>
      </c>
      <c r="E15" s="6" t="s">
        <v>140</v>
      </c>
      <c r="F15" s="6"/>
      <c r="G15" s="6" t="s">
        <v>140</v>
      </c>
      <c r="H15" s="6" t="s">
        <v>140</v>
      </c>
      <c r="I15" s="6" t="s">
        <v>140</v>
      </c>
      <c r="J15" s="6"/>
      <c r="L15" s="6" t="s">
        <v>140</v>
      </c>
      <c r="M15" s="6" t="s">
        <v>140</v>
      </c>
      <c r="N15" s="6"/>
      <c r="O15" s="6" t="s">
        <v>140</v>
      </c>
      <c r="P15" s="36">
        <f>COUNTA(E15:O15)</f>
        <v>7</v>
      </c>
    </row>
    <row r="16" spans="1:21" s="24" customFormat="1" ht="24.75" customHeight="1" x14ac:dyDescent="0.2">
      <c r="A16" s="7">
        <v>5</v>
      </c>
      <c r="B16" s="91"/>
      <c r="C16" s="3" t="s">
        <v>212</v>
      </c>
      <c r="D16" s="3" t="s">
        <v>213</v>
      </c>
      <c r="E16" s="6" t="s">
        <v>140</v>
      </c>
      <c r="F16" s="6" t="s">
        <v>140</v>
      </c>
      <c r="G16" s="6" t="s">
        <v>140</v>
      </c>
      <c r="H16" s="6"/>
      <c r="I16" s="6" t="s">
        <v>140</v>
      </c>
      <c r="J16" s="6" t="s">
        <v>140</v>
      </c>
      <c r="K16" s="6" t="s">
        <v>140</v>
      </c>
      <c r="L16" s="6"/>
      <c r="M16" s="6" t="s">
        <v>140</v>
      </c>
      <c r="N16" s="6" t="s">
        <v>140</v>
      </c>
      <c r="O16" s="6"/>
      <c r="P16" s="36">
        <f t="shared" ref="P16:P77" si="0">COUNTA(E16:O16)</f>
        <v>8</v>
      </c>
    </row>
    <row r="17" spans="1:17" s="24" customFormat="1" ht="24.75" customHeight="1" x14ac:dyDescent="0.2">
      <c r="A17" s="7">
        <v>6</v>
      </c>
      <c r="B17" s="91"/>
      <c r="C17" s="3" t="s">
        <v>214</v>
      </c>
      <c r="D17" s="3" t="s">
        <v>71</v>
      </c>
      <c r="E17" s="6"/>
      <c r="F17" s="6" t="s">
        <v>140</v>
      </c>
      <c r="G17" s="6"/>
      <c r="H17" s="6" t="s">
        <v>140</v>
      </c>
      <c r="I17" s="6"/>
      <c r="J17" s="6" t="s">
        <v>140</v>
      </c>
      <c r="K17" s="6" t="s">
        <v>140</v>
      </c>
      <c r="L17" s="6" t="s">
        <v>140</v>
      </c>
      <c r="M17" s="6"/>
      <c r="N17" s="6" t="s">
        <v>140</v>
      </c>
      <c r="O17" s="6" t="s">
        <v>140</v>
      </c>
      <c r="P17" s="36">
        <f t="shared" si="0"/>
        <v>7</v>
      </c>
    </row>
    <row r="18" spans="1:17" s="24" customFormat="1" ht="24.75" customHeight="1" x14ac:dyDescent="0.2">
      <c r="A18" s="7">
        <v>7</v>
      </c>
      <c r="B18" s="42"/>
      <c r="C18" s="3" t="s">
        <v>217</v>
      </c>
      <c r="D18" s="3" t="s">
        <v>218</v>
      </c>
      <c r="E18" s="6" t="s">
        <v>140</v>
      </c>
      <c r="F18" s="6" t="s">
        <v>140</v>
      </c>
      <c r="G18" s="6" t="s">
        <v>140</v>
      </c>
      <c r="H18" s="6" t="s">
        <v>140</v>
      </c>
      <c r="I18" s="6" t="s">
        <v>140</v>
      </c>
      <c r="J18" s="6" t="s">
        <v>140</v>
      </c>
      <c r="K18" s="6" t="s">
        <v>140</v>
      </c>
      <c r="L18" s="6" t="s">
        <v>140</v>
      </c>
      <c r="M18" s="6" t="s">
        <v>140</v>
      </c>
      <c r="N18" s="6" t="s">
        <v>140</v>
      </c>
      <c r="O18" s="6" t="s">
        <v>140</v>
      </c>
      <c r="P18" s="36">
        <f t="shared" si="0"/>
        <v>11</v>
      </c>
    </row>
    <row r="19" spans="1:17" s="24" customFormat="1" ht="24.75" customHeight="1" x14ac:dyDescent="0.2">
      <c r="A19" s="7">
        <v>8</v>
      </c>
      <c r="B19" s="9" t="s">
        <v>207</v>
      </c>
      <c r="C19" s="3" t="s">
        <v>219</v>
      </c>
      <c r="D19" s="3" t="s">
        <v>98</v>
      </c>
      <c r="E19" s="9" t="s">
        <v>207</v>
      </c>
      <c r="F19" s="9" t="s">
        <v>207</v>
      </c>
      <c r="G19" s="9" t="s">
        <v>207</v>
      </c>
      <c r="H19" s="9" t="s">
        <v>207</v>
      </c>
      <c r="I19" s="9" t="s">
        <v>207</v>
      </c>
      <c r="J19" s="9" t="s">
        <v>207</v>
      </c>
      <c r="K19" s="9" t="s">
        <v>207</v>
      </c>
      <c r="L19" s="9" t="s">
        <v>207</v>
      </c>
      <c r="M19" s="9" t="s">
        <v>207</v>
      </c>
      <c r="N19" s="9" t="s">
        <v>207</v>
      </c>
      <c r="O19" s="9" t="s">
        <v>207</v>
      </c>
      <c r="P19" s="36">
        <f t="shared" si="0"/>
        <v>11</v>
      </c>
    </row>
    <row r="20" spans="1:17" s="24" customFormat="1" ht="24.75" customHeight="1" x14ac:dyDescent="0.2">
      <c r="A20" s="7">
        <v>9</v>
      </c>
      <c r="B20" s="71" t="s">
        <v>0</v>
      </c>
      <c r="C20" s="1" t="s">
        <v>19</v>
      </c>
      <c r="D20" s="1" t="s">
        <v>20</v>
      </c>
      <c r="E20" s="6" t="s">
        <v>140</v>
      </c>
      <c r="F20" s="6" t="s">
        <v>140</v>
      </c>
      <c r="G20" s="6" t="s">
        <v>140</v>
      </c>
      <c r="H20" s="6" t="s">
        <v>140</v>
      </c>
      <c r="I20" s="6"/>
      <c r="J20" s="6" t="s">
        <v>140</v>
      </c>
      <c r="K20" s="6"/>
      <c r="L20" s="6"/>
      <c r="M20" s="6"/>
      <c r="N20" s="6"/>
      <c r="O20" s="6"/>
      <c r="P20" s="36">
        <f>COUNTA(E20:O20)</f>
        <v>5</v>
      </c>
    </row>
    <row r="21" spans="1:17" s="24" customFormat="1" ht="24.75" customHeight="1" x14ac:dyDescent="0.2">
      <c r="A21" s="7">
        <v>10</v>
      </c>
      <c r="B21" s="71"/>
      <c r="C21" s="1" t="s">
        <v>21</v>
      </c>
      <c r="D21" s="1" t="s">
        <v>22</v>
      </c>
      <c r="E21" s="6" t="s">
        <v>140</v>
      </c>
      <c r="F21" s="6"/>
      <c r="G21" s="6"/>
      <c r="H21" s="6"/>
      <c r="I21" s="5" t="s">
        <v>275</v>
      </c>
      <c r="J21" s="6"/>
      <c r="K21" s="6"/>
      <c r="L21" s="5" t="s">
        <v>275</v>
      </c>
      <c r="M21" s="6" t="s">
        <v>140</v>
      </c>
      <c r="N21" s="5" t="s">
        <v>275</v>
      </c>
      <c r="O21" s="5"/>
      <c r="P21" s="36">
        <f t="shared" si="0"/>
        <v>5</v>
      </c>
    </row>
    <row r="22" spans="1:17" s="24" customFormat="1" ht="24.75" customHeight="1" x14ac:dyDescent="0.2">
      <c r="A22" s="7">
        <v>11</v>
      </c>
      <c r="B22" s="71"/>
      <c r="C22" s="1" t="s">
        <v>114</v>
      </c>
      <c r="D22" s="1" t="s">
        <v>23</v>
      </c>
      <c r="E22" s="6" t="s">
        <v>140</v>
      </c>
      <c r="F22" s="6" t="s">
        <v>140</v>
      </c>
      <c r="G22" s="6" t="s">
        <v>140</v>
      </c>
      <c r="H22" s="6"/>
      <c r="I22" s="6" t="s">
        <v>140</v>
      </c>
      <c r="J22" s="6"/>
      <c r="K22" s="6" t="s">
        <v>140</v>
      </c>
      <c r="L22" s="6"/>
      <c r="M22" s="6"/>
      <c r="N22" s="6"/>
      <c r="O22" s="6"/>
      <c r="P22" s="36">
        <f>COUNTA(E22:O22)</f>
        <v>5</v>
      </c>
    </row>
    <row r="23" spans="1:17" s="24" customFormat="1" ht="24.75" customHeight="1" x14ac:dyDescent="0.2">
      <c r="A23" s="7">
        <v>12</v>
      </c>
      <c r="B23" s="71"/>
      <c r="C23" s="1" t="s">
        <v>25</v>
      </c>
      <c r="D23" s="1" t="s">
        <v>26</v>
      </c>
      <c r="E23" s="6" t="s">
        <v>140</v>
      </c>
      <c r="F23" s="6" t="s">
        <v>140</v>
      </c>
      <c r="G23" s="6" t="s">
        <v>140</v>
      </c>
      <c r="H23" s="6" t="s">
        <v>140</v>
      </c>
      <c r="I23" s="6"/>
      <c r="J23" s="6"/>
      <c r="K23" s="6" t="s">
        <v>140</v>
      </c>
      <c r="L23" s="6"/>
      <c r="M23" s="6"/>
      <c r="N23" s="12"/>
      <c r="O23" s="6" t="s">
        <v>140</v>
      </c>
      <c r="P23" s="36">
        <f>COUNTA(E23:O23)</f>
        <v>6</v>
      </c>
    </row>
    <row r="24" spans="1:17" s="24" customFormat="1" ht="24.75" customHeight="1" x14ac:dyDescent="0.2">
      <c r="A24" s="7">
        <v>13</v>
      </c>
      <c r="B24" s="71"/>
      <c r="C24" s="1" t="s">
        <v>27</v>
      </c>
      <c r="D24" s="1" t="s">
        <v>28</v>
      </c>
      <c r="E24" s="5" t="s">
        <v>228</v>
      </c>
      <c r="F24" s="5" t="s">
        <v>228</v>
      </c>
      <c r="G24" s="6" t="s">
        <v>140</v>
      </c>
      <c r="H24" s="6"/>
      <c r="I24" s="6"/>
      <c r="J24" s="5"/>
      <c r="K24" s="6" t="s">
        <v>140</v>
      </c>
      <c r="L24" s="5"/>
      <c r="M24" s="6"/>
      <c r="N24" s="5"/>
      <c r="O24" s="6" t="s">
        <v>140</v>
      </c>
      <c r="P24" s="36">
        <f>COUNTA(E24:O24)</f>
        <v>5</v>
      </c>
    </row>
    <row r="25" spans="1:17" s="24" customFormat="1" ht="24.75" customHeight="1" x14ac:dyDescent="0.2">
      <c r="A25" s="7">
        <v>14</v>
      </c>
      <c r="B25" s="71"/>
      <c r="C25" s="1" t="s">
        <v>29</v>
      </c>
      <c r="D25" s="1" t="s">
        <v>30</v>
      </c>
      <c r="E25" s="40" t="s">
        <v>224</v>
      </c>
      <c r="F25" s="40" t="s">
        <v>224</v>
      </c>
      <c r="G25" s="40" t="s">
        <v>224</v>
      </c>
      <c r="H25" s="40" t="s">
        <v>224</v>
      </c>
      <c r="I25" s="6"/>
      <c r="J25" s="6"/>
      <c r="K25" s="6" t="s">
        <v>140</v>
      </c>
      <c r="L25" s="5" t="s">
        <v>275</v>
      </c>
      <c r="M25" s="6"/>
      <c r="N25" s="6"/>
      <c r="O25" s="12"/>
      <c r="P25" s="36">
        <f t="shared" si="0"/>
        <v>6</v>
      </c>
      <c r="Q25" s="69" t="s">
        <v>274</v>
      </c>
    </row>
    <row r="26" spans="1:17" s="24" customFormat="1" ht="24.75" customHeight="1" x14ac:dyDescent="0.2">
      <c r="A26" s="7">
        <v>15</v>
      </c>
      <c r="B26" s="71"/>
      <c r="C26" s="1" t="s">
        <v>24</v>
      </c>
      <c r="D26" s="1" t="s">
        <v>31</v>
      </c>
      <c r="E26" s="6" t="s">
        <v>140</v>
      </c>
      <c r="F26" s="6" t="s">
        <v>140</v>
      </c>
      <c r="G26" s="6" t="s">
        <v>140</v>
      </c>
      <c r="H26" s="6" t="s">
        <v>140</v>
      </c>
      <c r="I26" s="6"/>
      <c r="J26" s="6" t="s">
        <v>140</v>
      </c>
      <c r="K26" s="6"/>
      <c r="L26" s="6"/>
      <c r="M26" s="6"/>
      <c r="N26" s="6"/>
      <c r="O26" s="6"/>
      <c r="P26" s="36">
        <f t="shared" si="0"/>
        <v>5</v>
      </c>
    </row>
    <row r="27" spans="1:17" s="24" customFormat="1" ht="24.75" customHeight="1" x14ac:dyDescent="0.2">
      <c r="A27" s="7">
        <v>16</v>
      </c>
      <c r="B27" s="71"/>
      <c r="C27" s="1" t="s">
        <v>32</v>
      </c>
      <c r="D27" s="1" t="s">
        <v>33</v>
      </c>
      <c r="E27" s="6" t="s">
        <v>140</v>
      </c>
      <c r="F27" s="6" t="s">
        <v>140</v>
      </c>
      <c r="G27" s="6" t="s">
        <v>140</v>
      </c>
      <c r="H27" s="6"/>
      <c r="I27" s="6" t="s">
        <v>140</v>
      </c>
      <c r="J27" s="6"/>
      <c r="K27" s="6"/>
      <c r="L27" s="5" t="s">
        <v>275</v>
      </c>
      <c r="M27" s="6"/>
      <c r="N27" s="6"/>
      <c r="O27" s="12"/>
      <c r="P27" s="36">
        <f t="shared" si="0"/>
        <v>5</v>
      </c>
    </row>
    <row r="28" spans="1:17" s="24" customFormat="1" ht="24.75" customHeight="1" x14ac:dyDescent="0.2">
      <c r="A28" s="7">
        <v>17</v>
      </c>
      <c r="B28" s="71"/>
      <c r="C28" s="1" t="s">
        <v>34</v>
      </c>
      <c r="D28" s="1" t="s">
        <v>35</v>
      </c>
      <c r="E28" s="6" t="s">
        <v>140</v>
      </c>
      <c r="F28" s="6" t="s">
        <v>140</v>
      </c>
      <c r="G28" s="6" t="s">
        <v>140</v>
      </c>
      <c r="H28" s="6" t="s">
        <v>140</v>
      </c>
      <c r="I28" s="6"/>
      <c r="J28" s="6"/>
      <c r="K28" s="6"/>
      <c r="L28" s="6"/>
      <c r="M28" s="6" t="s">
        <v>140</v>
      </c>
      <c r="N28" s="6" t="s">
        <v>140</v>
      </c>
      <c r="O28" s="6"/>
      <c r="P28" s="36">
        <f t="shared" si="0"/>
        <v>6</v>
      </c>
    </row>
    <row r="29" spans="1:17" s="24" customFormat="1" ht="24.75" customHeight="1" x14ac:dyDescent="0.2">
      <c r="A29" s="7">
        <v>18</v>
      </c>
      <c r="B29" s="71"/>
      <c r="C29" s="1" t="s">
        <v>147</v>
      </c>
      <c r="D29" s="1" t="s">
        <v>139</v>
      </c>
      <c r="E29" s="6" t="s">
        <v>140</v>
      </c>
      <c r="F29" s="6" t="s">
        <v>140</v>
      </c>
      <c r="G29" s="6" t="s">
        <v>140</v>
      </c>
      <c r="H29" s="6" t="s">
        <v>140</v>
      </c>
      <c r="I29" s="6" t="s">
        <v>140</v>
      </c>
      <c r="J29" s="6" t="s">
        <v>140</v>
      </c>
      <c r="K29" s="6"/>
      <c r="L29" s="6"/>
      <c r="M29" s="6"/>
      <c r="N29" s="6"/>
      <c r="O29" s="6"/>
      <c r="P29" s="36">
        <f t="shared" si="0"/>
        <v>6</v>
      </c>
    </row>
    <row r="30" spans="1:17" s="24" customFormat="1" ht="24.75" customHeight="1" x14ac:dyDescent="0.2">
      <c r="A30" s="7">
        <v>19</v>
      </c>
      <c r="B30" s="71"/>
      <c r="C30" s="1" t="s">
        <v>36</v>
      </c>
      <c r="D30" s="1" t="s">
        <v>37</v>
      </c>
      <c r="E30" s="6" t="s">
        <v>140</v>
      </c>
      <c r="F30" s="6" t="s">
        <v>140</v>
      </c>
      <c r="G30" s="6" t="s">
        <v>140</v>
      </c>
      <c r="H30" s="6" t="s">
        <v>140</v>
      </c>
      <c r="I30" s="6" t="s">
        <v>140</v>
      </c>
      <c r="J30" s="6"/>
      <c r="K30" s="6"/>
      <c r="L30" s="6"/>
      <c r="M30" s="6"/>
      <c r="N30" s="6"/>
      <c r="O30" s="6"/>
      <c r="P30" s="36">
        <f t="shared" si="0"/>
        <v>5</v>
      </c>
    </row>
    <row r="31" spans="1:17" s="24" customFormat="1" ht="24.75" customHeight="1" x14ac:dyDescent="0.2">
      <c r="A31" s="7">
        <v>20</v>
      </c>
      <c r="B31" s="71"/>
      <c r="C31" s="1" t="s">
        <v>142</v>
      </c>
      <c r="D31" s="1" t="s">
        <v>143</v>
      </c>
      <c r="E31" s="12"/>
      <c r="F31" s="6" t="s">
        <v>140</v>
      </c>
      <c r="G31" s="6" t="s">
        <v>140</v>
      </c>
      <c r="H31" s="6"/>
      <c r="I31" s="12"/>
      <c r="J31" s="6"/>
      <c r="K31" s="6" t="s">
        <v>140</v>
      </c>
      <c r="L31" s="6" t="s">
        <v>140</v>
      </c>
      <c r="M31" s="6"/>
      <c r="N31" s="12"/>
      <c r="O31" s="6" t="s">
        <v>140</v>
      </c>
      <c r="P31" s="36">
        <f t="shared" si="0"/>
        <v>5</v>
      </c>
    </row>
    <row r="32" spans="1:17" s="24" customFormat="1" ht="24.75" customHeight="1" x14ac:dyDescent="0.2">
      <c r="A32" s="7">
        <v>21</v>
      </c>
      <c r="B32" s="71"/>
      <c r="C32" s="1" t="s">
        <v>115</v>
      </c>
      <c r="D32" s="1" t="s">
        <v>20</v>
      </c>
      <c r="E32" s="6" t="s">
        <v>140</v>
      </c>
      <c r="F32" s="6" t="s">
        <v>140</v>
      </c>
      <c r="G32" s="6" t="s">
        <v>140</v>
      </c>
      <c r="H32" s="6"/>
      <c r="I32" s="6" t="s">
        <v>140</v>
      </c>
      <c r="J32" s="6"/>
      <c r="K32" s="6"/>
      <c r="L32" s="6"/>
      <c r="M32" s="6"/>
      <c r="N32" s="6"/>
      <c r="O32" s="6" t="s">
        <v>140</v>
      </c>
      <c r="P32" s="36">
        <f t="shared" si="0"/>
        <v>5</v>
      </c>
    </row>
    <row r="33" spans="1:16" s="24" customFormat="1" ht="24.75" customHeight="1" x14ac:dyDescent="0.2">
      <c r="A33" s="7">
        <v>22</v>
      </c>
      <c r="B33" s="71"/>
      <c r="C33" s="1" t="s">
        <v>24</v>
      </c>
      <c r="D33" s="1" t="s">
        <v>22</v>
      </c>
      <c r="E33" s="6" t="s">
        <v>140</v>
      </c>
      <c r="F33" s="6" t="s">
        <v>140</v>
      </c>
      <c r="G33" s="6" t="s">
        <v>140</v>
      </c>
      <c r="H33" s="6" t="s">
        <v>140</v>
      </c>
      <c r="I33" s="6" t="s">
        <v>140</v>
      </c>
      <c r="J33" s="6"/>
      <c r="K33" s="6"/>
      <c r="L33" s="6"/>
      <c r="M33" s="6"/>
      <c r="N33" s="6"/>
      <c r="O33" s="6"/>
      <c r="P33" s="36">
        <f t="shared" si="0"/>
        <v>5</v>
      </c>
    </row>
    <row r="34" spans="1:16" s="24" customFormat="1" ht="24.75" customHeight="1" x14ac:dyDescent="0.2">
      <c r="A34" s="7">
        <v>23</v>
      </c>
      <c r="B34" s="71"/>
      <c r="C34" s="1" t="s">
        <v>157</v>
      </c>
      <c r="D34" s="1" t="s">
        <v>158</v>
      </c>
      <c r="E34" s="6" t="s">
        <v>140</v>
      </c>
      <c r="F34" s="6" t="s">
        <v>140</v>
      </c>
      <c r="G34" s="6" t="s">
        <v>140</v>
      </c>
      <c r="H34" s="6" t="s">
        <v>140</v>
      </c>
      <c r="I34" s="6" t="s">
        <v>140</v>
      </c>
      <c r="J34" s="6"/>
      <c r="K34" s="6"/>
      <c r="L34" s="6"/>
      <c r="M34" s="6"/>
      <c r="N34" s="6"/>
      <c r="O34" s="6"/>
      <c r="P34" s="36">
        <f t="shared" si="0"/>
        <v>5</v>
      </c>
    </row>
    <row r="35" spans="1:16" s="24" customFormat="1" ht="24.75" customHeight="1" x14ac:dyDescent="0.2">
      <c r="A35" s="7">
        <v>24</v>
      </c>
      <c r="B35" s="71" t="s">
        <v>1</v>
      </c>
      <c r="C35" s="1" t="s">
        <v>38</v>
      </c>
      <c r="D35" s="1" t="s">
        <v>39</v>
      </c>
      <c r="E35" s="6"/>
      <c r="F35" s="6"/>
      <c r="G35" s="6" t="s">
        <v>140</v>
      </c>
      <c r="H35" s="5" t="s">
        <v>228</v>
      </c>
      <c r="I35" s="6"/>
      <c r="J35" s="40"/>
      <c r="K35" s="40" t="s">
        <v>275</v>
      </c>
      <c r="L35" s="40"/>
      <c r="M35" s="5" t="s">
        <v>228</v>
      </c>
      <c r="N35" s="6"/>
      <c r="O35" s="5" t="s">
        <v>228</v>
      </c>
      <c r="P35" s="36">
        <f t="shared" si="0"/>
        <v>5</v>
      </c>
    </row>
    <row r="36" spans="1:16" s="24" customFormat="1" ht="24.75" customHeight="1" x14ac:dyDescent="0.2">
      <c r="A36" s="7">
        <v>25</v>
      </c>
      <c r="B36" s="71"/>
      <c r="C36" s="1" t="s">
        <v>40</v>
      </c>
      <c r="D36" s="1" t="s">
        <v>41</v>
      </c>
      <c r="E36" s="6"/>
      <c r="F36" s="6"/>
      <c r="G36" s="6" t="s">
        <v>140</v>
      </c>
      <c r="H36" s="6" t="s">
        <v>140</v>
      </c>
      <c r="I36" s="6"/>
      <c r="J36" s="6"/>
      <c r="K36" s="6"/>
      <c r="L36" s="6" t="s">
        <v>140</v>
      </c>
      <c r="M36" s="6" t="s">
        <v>140</v>
      </c>
      <c r="N36" s="6"/>
      <c r="O36" s="6" t="s">
        <v>140</v>
      </c>
      <c r="P36" s="36">
        <f t="shared" si="0"/>
        <v>5</v>
      </c>
    </row>
    <row r="37" spans="1:16" s="24" customFormat="1" ht="24.75" customHeight="1" x14ac:dyDescent="0.2">
      <c r="A37" s="7">
        <v>26</v>
      </c>
      <c r="B37" s="71"/>
      <c r="C37" s="1" t="s">
        <v>221</v>
      </c>
      <c r="D37" s="1" t="s">
        <v>42</v>
      </c>
      <c r="E37" s="6"/>
      <c r="F37" s="5" t="s">
        <v>275</v>
      </c>
      <c r="G37" s="6"/>
      <c r="H37" s="6" t="s">
        <v>140</v>
      </c>
      <c r="I37" s="5" t="s">
        <v>275</v>
      </c>
      <c r="J37" s="6" t="s">
        <v>140</v>
      </c>
      <c r="K37" s="5" t="s">
        <v>275</v>
      </c>
      <c r="L37" s="6"/>
      <c r="M37" s="6" t="s">
        <v>140</v>
      </c>
      <c r="N37" s="6"/>
      <c r="O37" s="6"/>
      <c r="P37" s="36">
        <f t="shared" si="0"/>
        <v>6</v>
      </c>
    </row>
    <row r="38" spans="1:16" s="24" customFormat="1" ht="24.75" customHeight="1" x14ac:dyDescent="0.2">
      <c r="A38" s="7">
        <v>27</v>
      </c>
      <c r="B38" s="71"/>
      <c r="C38" s="1" t="s">
        <v>43</v>
      </c>
      <c r="D38" s="1" t="s">
        <v>44</v>
      </c>
      <c r="E38" s="5" t="s">
        <v>275</v>
      </c>
      <c r="F38" s="6"/>
      <c r="G38" s="6"/>
      <c r="H38" s="6"/>
      <c r="I38" s="40"/>
      <c r="J38" s="40"/>
      <c r="K38" s="40"/>
      <c r="L38" s="40" t="s">
        <v>224</v>
      </c>
      <c r="M38" s="40" t="s">
        <v>224</v>
      </c>
      <c r="N38" s="40" t="s">
        <v>224</v>
      </c>
      <c r="O38" s="40" t="s">
        <v>224</v>
      </c>
      <c r="P38" s="36">
        <f t="shared" si="0"/>
        <v>5</v>
      </c>
    </row>
    <row r="39" spans="1:16" s="24" customFormat="1" ht="24.75" customHeight="1" x14ac:dyDescent="0.2">
      <c r="A39" s="7">
        <v>28</v>
      </c>
      <c r="B39" s="71"/>
      <c r="C39" s="1" t="s">
        <v>45</v>
      </c>
      <c r="D39" s="1" t="s">
        <v>46</v>
      </c>
      <c r="E39" s="6"/>
      <c r="F39" s="5" t="s">
        <v>275</v>
      </c>
      <c r="G39" s="6"/>
      <c r="H39" s="6" t="s">
        <v>140</v>
      </c>
      <c r="I39" s="6"/>
      <c r="J39" s="6" t="s">
        <v>140</v>
      </c>
      <c r="K39" s="5" t="s">
        <v>275</v>
      </c>
      <c r="L39" s="6"/>
      <c r="M39" s="6" t="s">
        <v>140</v>
      </c>
      <c r="N39" s="6"/>
      <c r="O39" s="6" t="s">
        <v>140</v>
      </c>
      <c r="P39" s="36">
        <f t="shared" si="0"/>
        <v>6</v>
      </c>
    </row>
    <row r="40" spans="1:16" s="24" customFormat="1" ht="24.75" customHeight="1" x14ac:dyDescent="0.2">
      <c r="A40" s="7">
        <v>29</v>
      </c>
      <c r="B40" s="71"/>
      <c r="C40" s="1" t="s">
        <v>120</v>
      </c>
      <c r="D40" s="1" t="s">
        <v>47</v>
      </c>
      <c r="E40" s="6"/>
      <c r="F40" s="6"/>
      <c r="G40" s="6" t="s">
        <v>140</v>
      </c>
      <c r="H40" s="6" t="s">
        <v>140</v>
      </c>
      <c r="I40" s="6"/>
      <c r="J40" s="6" t="s">
        <v>140</v>
      </c>
      <c r="K40" s="6"/>
      <c r="L40" s="6"/>
      <c r="M40" s="6" t="s">
        <v>140</v>
      </c>
      <c r="N40" s="6" t="s">
        <v>140</v>
      </c>
      <c r="O40" s="6" t="s">
        <v>140</v>
      </c>
      <c r="P40" s="36">
        <f t="shared" si="0"/>
        <v>6</v>
      </c>
    </row>
    <row r="41" spans="1:16" s="24" customFormat="1" ht="24.75" customHeight="1" x14ac:dyDescent="0.2">
      <c r="A41" s="7">
        <v>30</v>
      </c>
      <c r="B41" s="71"/>
      <c r="C41" s="1" t="s">
        <v>48</v>
      </c>
      <c r="D41" s="1" t="s">
        <v>49</v>
      </c>
      <c r="E41" s="5" t="s">
        <v>275</v>
      </c>
      <c r="F41" s="5" t="s">
        <v>275</v>
      </c>
      <c r="G41" s="6"/>
      <c r="H41" s="6" t="s">
        <v>140</v>
      </c>
      <c r="I41" s="5" t="s">
        <v>275</v>
      </c>
      <c r="J41" s="6" t="s">
        <v>140</v>
      </c>
      <c r="K41" s="6"/>
      <c r="L41" s="6"/>
      <c r="M41" s="6"/>
      <c r="N41" s="6"/>
      <c r="O41" s="6" t="s">
        <v>140</v>
      </c>
      <c r="P41" s="36">
        <f t="shared" si="0"/>
        <v>6</v>
      </c>
    </row>
    <row r="42" spans="1:16" s="24" customFormat="1" ht="24.75" customHeight="1" x14ac:dyDescent="0.2">
      <c r="A42" s="7">
        <v>31</v>
      </c>
      <c r="B42" s="71"/>
      <c r="C42" s="1" t="s">
        <v>50</v>
      </c>
      <c r="D42" s="1" t="s">
        <v>51</v>
      </c>
      <c r="E42" s="6"/>
      <c r="F42" s="8"/>
      <c r="G42" s="6" t="s">
        <v>140</v>
      </c>
      <c r="H42" s="6" t="s">
        <v>140</v>
      </c>
      <c r="I42" s="6"/>
      <c r="J42" s="6" t="s">
        <v>140</v>
      </c>
      <c r="K42" s="8"/>
      <c r="L42" s="8"/>
      <c r="M42" s="6" t="s">
        <v>140</v>
      </c>
      <c r="N42" s="6" t="s">
        <v>140</v>
      </c>
      <c r="O42" s="6" t="s">
        <v>140</v>
      </c>
      <c r="P42" s="36">
        <f t="shared" si="0"/>
        <v>6</v>
      </c>
    </row>
    <row r="43" spans="1:16" s="24" customFormat="1" ht="24.75" customHeight="1" x14ac:dyDescent="0.2">
      <c r="A43" s="7">
        <v>32</v>
      </c>
      <c r="B43" s="71"/>
      <c r="C43" s="1" t="s">
        <v>108</v>
      </c>
      <c r="D43" s="1" t="s">
        <v>168</v>
      </c>
      <c r="E43" s="12"/>
      <c r="F43" s="62"/>
      <c r="G43" s="6" t="s">
        <v>140</v>
      </c>
      <c r="H43" s="6"/>
      <c r="I43" s="6"/>
      <c r="J43" s="6" t="s">
        <v>140</v>
      </c>
      <c r="K43" s="68" t="s">
        <v>275</v>
      </c>
      <c r="L43" s="8"/>
      <c r="M43" s="6" t="s">
        <v>140</v>
      </c>
      <c r="N43" s="6" t="s">
        <v>140</v>
      </c>
      <c r="O43" s="6" t="s">
        <v>140</v>
      </c>
      <c r="P43" s="36">
        <f t="shared" si="0"/>
        <v>6</v>
      </c>
    </row>
    <row r="44" spans="1:16" s="24" customFormat="1" ht="24.75" customHeight="1" x14ac:dyDescent="0.2">
      <c r="A44" s="7">
        <v>33</v>
      </c>
      <c r="B44" s="71"/>
      <c r="C44" s="1" t="s">
        <v>52</v>
      </c>
      <c r="D44" s="1" t="s">
        <v>53</v>
      </c>
      <c r="E44" s="6"/>
      <c r="F44" s="6"/>
      <c r="G44" s="6" t="s">
        <v>140</v>
      </c>
      <c r="H44" s="6" t="s">
        <v>140</v>
      </c>
      <c r="I44" s="6"/>
      <c r="J44" s="6" t="s">
        <v>140</v>
      </c>
      <c r="K44" s="8"/>
      <c r="L44" s="8"/>
      <c r="M44" s="6" t="s">
        <v>140</v>
      </c>
      <c r="N44" s="6" t="s">
        <v>140</v>
      </c>
      <c r="O44" s="6" t="s">
        <v>140</v>
      </c>
      <c r="P44" s="36">
        <f t="shared" si="0"/>
        <v>6</v>
      </c>
    </row>
    <row r="45" spans="1:16" s="24" customFormat="1" ht="24.75" customHeight="1" x14ac:dyDescent="0.2">
      <c r="A45" s="7">
        <v>34</v>
      </c>
      <c r="B45" s="71"/>
      <c r="C45" s="1" t="s">
        <v>55</v>
      </c>
      <c r="D45" s="1" t="s">
        <v>56</v>
      </c>
      <c r="E45" s="6"/>
      <c r="F45" s="6"/>
      <c r="G45" s="6" t="s">
        <v>140</v>
      </c>
      <c r="H45" s="6" t="s">
        <v>140</v>
      </c>
      <c r="I45" s="6"/>
      <c r="J45" s="6" t="s">
        <v>140</v>
      </c>
      <c r="K45" s="6"/>
      <c r="L45" s="6"/>
      <c r="M45" s="6" t="s">
        <v>140</v>
      </c>
      <c r="N45" s="6"/>
      <c r="O45" s="5" t="s">
        <v>275</v>
      </c>
      <c r="P45" s="36">
        <f t="shared" si="0"/>
        <v>5</v>
      </c>
    </row>
    <row r="46" spans="1:16" s="24" customFormat="1" ht="24.75" customHeight="1" x14ac:dyDescent="0.2">
      <c r="A46" s="7">
        <v>35</v>
      </c>
      <c r="B46" s="71"/>
      <c r="C46" s="1" t="s">
        <v>57</v>
      </c>
      <c r="D46" s="1" t="s">
        <v>58</v>
      </c>
      <c r="E46" s="6"/>
      <c r="F46" s="6"/>
      <c r="G46" s="6"/>
      <c r="H46" s="6" t="s">
        <v>140</v>
      </c>
      <c r="I46" s="6" t="s">
        <v>140</v>
      </c>
      <c r="J46" s="68" t="s">
        <v>275</v>
      </c>
      <c r="K46" s="8"/>
      <c r="L46" s="8"/>
      <c r="M46" s="6" t="s">
        <v>140</v>
      </c>
      <c r="N46" s="6" t="s">
        <v>140</v>
      </c>
      <c r="O46" s="6" t="s">
        <v>140</v>
      </c>
      <c r="P46" s="36">
        <f t="shared" si="0"/>
        <v>6</v>
      </c>
    </row>
    <row r="47" spans="1:16" s="24" customFormat="1" ht="24.75" customHeight="1" x14ac:dyDescent="0.2">
      <c r="A47" s="7">
        <v>36</v>
      </c>
      <c r="B47" s="71"/>
      <c r="C47" s="1" t="s">
        <v>54</v>
      </c>
      <c r="D47" s="1" t="s">
        <v>23</v>
      </c>
      <c r="E47" s="6"/>
      <c r="F47" s="6"/>
      <c r="G47" s="6" t="s">
        <v>140</v>
      </c>
      <c r="H47" s="6" t="s">
        <v>140</v>
      </c>
      <c r="I47" s="6" t="s">
        <v>140</v>
      </c>
      <c r="J47" s="6"/>
      <c r="K47" s="6"/>
      <c r="L47" s="6"/>
      <c r="M47" s="6" t="s">
        <v>140</v>
      </c>
      <c r="N47" s="6"/>
      <c r="O47" s="6" t="s">
        <v>140</v>
      </c>
      <c r="P47" s="36">
        <f t="shared" si="0"/>
        <v>5</v>
      </c>
    </row>
    <row r="48" spans="1:16" s="24" customFormat="1" ht="24.75" customHeight="1" x14ac:dyDescent="0.2">
      <c r="A48" s="7">
        <v>37</v>
      </c>
      <c r="B48" s="71"/>
      <c r="C48" s="1" t="s">
        <v>121</v>
      </c>
      <c r="D48" s="1" t="s">
        <v>66</v>
      </c>
      <c r="E48" s="5" t="s">
        <v>275</v>
      </c>
      <c r="F48" s="6"/>
      <c r="G48" s="6" t="s">
        <v>140</v>
      </c>
      <c r="H48" s="6"/>
      <c r="I48" s="6" t="s">
        <v>140</v>
      </c>
      <c r="J48" s="6"/>
      <c r="K48" s="6"/>
      <c r="L48" s="6"/>
      <c r="M48" s="6" t="s">
        <v>140</v>
      </c>
      <c r="N48" s="6"/>
      <c r="O48" s="6" t="s">
        <v>140</v>
      </c>
      <c r="P48" s="36">
        <f t="shared" si="0"/>
        <v>5</v>
      </c>
    </row>
    <row r="49" spans="1:16" s="24" customFormat="1" ht="24.75" customHeight="1" x14ac:dyDescent="0.2">
      <c r="A49" s="7">
        <v>38</v>
      </c>
      <c r="B49" s="71"/>
      <c r="C49" s="1" t="s">
        <v>175</v>
      </c>
      <c r="D49" s="1" t="s">
        <v>46</v>
      </c>
      <c r="E49" s="6"/>
      <c r="F49" s="6"/>
      <c r="G49" s="6"/>
      <c r="H49" s="6" t="s">
        <v>140</v>
      </c>
      <c r="I49" s="6"/>
      <c r="J49" s="6"/>
      <c r="K49" s="6" t="s">
        <v>140</v>
      </c>
      <c r="L49" s="6" t="s">
        <v>140</v>
      </c>
      <c r="M49" s="6" t="s">
        <v>140</v>
      </c>
      <c r="N49" s="6"/>
      <c r="O49" s="6" t="s">
        <v>140</v>
      </c>
      <c r="P49" s="36">
        <f t="shared" si="0"/>
        <v>5</v>
      </c>
    </row>
    <row r="50" spans="1:16" s="24" customFormat="1" ht="24.75" customHeight="1" x14ac:dyDescent="0.2">
      <c r="A50" s="7">
        <v>39</v>
      </c>
      <c r="B50" s="71"/>
      <c r="C50" s="31" t="s">
        <v>161</v>
      </c>
      <c r="D50" s="31" t="s">
        <v>162</v>
      </c>
      <c r="E50" s="6"/>
      <c r="F50" s="6"/>
      <c r="G50" s="6"/>
      <c r="H50" s="6" t="s">
        <v>140</v>
      </c>
      <c r="I50" s="6"/>
      <c r="J50" s="6"/>
      <c r="K50" s="6" t="s">
        <v>140</v>
      </c>
      <c r="L50" s="6" t="s">
        <v>140</v>
      </c>
      <c r="M50" s="6" t="s">
        <v>140</v>
      </c>
      <c r="N50" s="6"/>
      <c r="O50" s="6" t="s">
        <v>140</v>
      </c>
      <c r="P50" s="36">
        <f t="shared" si="0"/>
        <v>5</v>
      </c>
    </row>
    <row r="51" spans="1:16" s="24" customFormat="1" ht="24.75" customHeight="1" x14ac:dyDescent="0.2">
      <c r="A51" s="7">
        <v>40</v>
      </c>
      <c r="B51" s="71" t="s">
        <v>2</v>
      </c>
      <c r="C51" s="1" t="s">
        <v>60</v>
      </c>
      <c r="D51" s="1" t="s">
        <v>47</v>
      </c>
      <c r="E51" s="5"/>
      <c r="F51" s="6"/>
      <c r="G51" s="5" t="s">
        <v>228</v>
      </c>
      <c r="H51" s="6" t="s">
        <v>140</v>
      </c>
      <c r="I51" s="6"/>
      <c r="J51" s="5" t="s">
        <v>228</v>
      </c>
      <c r="K51" s="6" t="s">
        <v>140</v>
      </c>
      <c r="L51" s="5" t="s">
        <v>275</v>
      </c>
      <c r="M51" s="5"/>
      <c r="N51" s="5"/>
      <c r="O51" s="5"/>
      <c r="P51" s="36">
        <f t="shared" si="0"/>
        <v>5</v>
      </c>
    </row>
    <row r="52" spans="1:16" s="24" customFormat="1" ht="24.75" customHeight="1" x14ac:dyDescent="0.2">
      <c r="A52" s="7">
        <v>41</v>
      </c>
      <c r="B52" s="71"/>
      <c r="C52" s="1" t="s">
        <v>127</v>
      </c>
      <c r="D52" s="1" t="s">
        <v>61</v>
      </c>
      <c r="E52" s="6"/>
      <c r="F52" s="6"/>
      <c r="G52" s="6" t="s">
        <v>140</v>
      </c>
      <c r="H52" s="6" t="s">
        <v>140</v>
      </c>
      <c r="I52" s="6" t="s">
        <v>140</v>
      </c>
      <c r="J52" s="6" t="s">
        <v>140</v>
      </c>
      <c r="K52" s="6" t="s">
        <v>140</v>
      </c>
      <c r="L52" s="6"/>
      <c r="M52" s="6"/>
      <c r="N52" s="6"/>
      <c r="O52" s="6"/>
      <c r="P52" s="36">
        <f t="shared" si="0"/>
        <v>5</v>
      </c>
    </row>
    <row r="53" spans="1:16" s="24" customFormat="1" ht="24.75" customHeight="1" x14ac:dyDescent="0.2">
      <c r="A53" s="7">
        <v>42</v>
      </c>
      <c r="B53" s="71"/>
      <c r="C53" s="1" t="s">
        <v>62</v>
      </c>
      <c r="D53" s="1" t="s">
        <v>26</v>
      </c>
      <c r="E53" s="6"/>
      <c r="F53" s="6"/>
      <c r="G53" s="6" t="s">
        <v>140</v>
      </c>
      <c r="H53" s="6" t="s">
        <v>140</v>
      </c>
      <c r="I53" s="6"/>
      <c r="J53" s="6" t="s">
        <v>140</v>
      </c>
      <c r="K53" s="6" t="s">
        <v>140</v>
      </c>
      <c r="L53" s="6"/>
      <c r="M53" s="6"/>
      <c r="N53" s="6"/>
      <c r="O53" s="6" t="s">
        <v>140</v>
      </c>
      <c r="P53" s="36">
        <f>COUNTA(E53:O53)</f>
        <v>5</v>
      </c>
    </row>
    <row r="54" spans="1:16" s="39" customFormat="1" ht="24.75" customHeight="1" x14ac:dyDescent="0.2">
      <c r="A54" s="7">
        <v>43</v>
      </c>
      <c r="B54" s="71"/>
      <c r="C54" s="1" t="s">
        <v>63</v>
      </c>
      <c r="D54" s="1" t="s">
        <v>64</v>
      </c>
      <c r="E54" s="6"/>
      <c r="F54" s="6"/>
      <c r="G54" s="6" t="s">
        <v>140</v>
      </c>
      <c r="H54" s="6" t="s">
        <v>140</v>
      </c>
      <c r="I54" s="6"/>
      <c r="J54" s="6" t="s">
        <v>140</v>
      </c>
      <c r="L54" s="6"/>
      <c r="M54" s="6"/>
      <c r="N54" s="6" t="s">
        <v>140</v>
      </c>
      <c r="O54" s="6" t="s">
        <v>140</v>
      </c>
      <c r="P54" s="36">
        <f>COUNTA(E54:O54)</f>
        <v>5</v>
      </c>
    </row>
    <row r="55" spans="1:16" s="24" customFormat="1" ht="24.75" customHeight="1" x14ac:dyDescent="0.2">
      <c r="A55" s="7">
        <v>44</v>
      </c>
      <c r="B55" s="71"/>
      <c r="C55" s="1" t="s">
        <v>136</v>
      </c>
      <c r="D55" s="1" t="s">
        <v>44</v>
      </c>
      <c r="E55" s="6"/>
      <c r="F55" s="6"/>
      <c r="G55" s="6" t="s">
        <v>140</v>
      </c>
      <c r="H55" s="6" t="s">
        <v>140</v>
      </c>
      <c r="I55" s="6" t="s">
        <v>140</v>
      </c>
      <c r="J55" s="6" t="s">
        <v>140</v>
      </c>
      <c r="K55" s="6" t="s">
        <v>140</v>
      </c>
      <c r="L55" s="6"/>
      <c r="M55" s="6"/>
      <c r="N55" s="6"/>
      <c r="O55" s="6"/>
      <c r="P55" s="36">
        <f t="shared" si="0"/>
        <v>5</v>
      </c>
    </row>
    <row r="56" spans="1:16" s="65" customFormat="1" ht="24.75" customHeight="1" x14ac:dyDescent="0.2">
      <c r="A56" s="7">
        <v>45</v>
      </c>
      <c r="B56" s="71"/>
      <c r="C56" s="63" t="s">
        <v>128</v>
      </c>
      <c r="D56" s="63" t="s">
        <v>66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64"/>
    </row>
    <row r="57" spans="1:16" s="24" customFormat="1" ht="24.75" customHeight="1" x14ac:dyDescent="0.2">
      <c r="A57" s="7">
        <v>46</v>
      </c>
      <c r="B57" s="71"/>
      <c r="C57" s="1" t="s">
        <v>160</v>
      </c>
      <c r="D57" s="1" t="s">
        <v>126</v>
      </c>
      <c r="E57" s="6"/>
      <c r="F57" s="6"/>
      <c r="G57" s="6" t="s">
        <v>140</v>
      </c>
      <c r="H57" s="6" t="s">
        <v>140</v>
      </c>
      <c r="I57" s="6" t="s">
        <v>140</v>
      </c>
      <c r="J57" s="6"/>
      <c r="K57" s="6"/>
      <c r="L57" s="6"/>
      <c r="M57" s="5" t="s">
        <v>275</v>
      </c>
      <c r="N57" s="6"/>
      <c r="O57" s="6" t="s">
        <v>140</v>
      </c>
      <c r="P57" s="36">
        <f t="shared" si="0"/>
        <v>5</v>
      </c>
    </row>
    <row r="58" spans="1:16" s="24" customFormat="1" ht="24.75" customHeight="1" x14ac:dyDescent="0.2">
      <c r="A58" s="7">
        <v>47</v>
      </c>
      <c r="B58" s="71"/>
      <c r="C58" s="1" t="s">
        <v>164</v>
      </c>
      <c r="D58" s="1" t="s">
        <v>159</v>
      </c>
      <c r="E58" s="6"/>
      <c r="F58" s="6"/>
      <c r="G58" s="6" t="s">
        <v>140</v>
      </c>
      <c r="H58" s="6" t="s">
        <v>140</v>
      </c>
      <c r="I58" s="6" t="s">
        <v>140</v>
      </c>
      <c r="J58" s="6" t="s">
        <v>140</v>
      </c>
      <c r="K58" s="6"/>
      <c r="L58" s="6"/>
      <c r="M58" s="6"/>
      <c r="N58" s="6" t="s">
        <v>140</v>
      </c>
      <c r="O58" s="6" t="s">
        <v>140</v>
      </c>
      <c r="P58" s="36">
        <f t="shared" si="0"/>
        <v>6</v>
      </c>
    </row>
    <row r="59" spans="1:16" s="24" customFormat="1" ht="24.75" customHeight="1" x14ac:dyDescent="0.2">
      <c r="A59" s="7">
        <v>48</v>
      </c>
      <c r="B59" s="71"/>
      <c r="C59" s="31" t="s">
        <v>165</v>
      </c>
      <c r="D59" s="31" t="s">
        <v>166</v>
      </c>
      <c r="E59" s="5" t="s">
        <v>275</v>
      </c>
      <c r="F59" s="6"/>
      <c r="G59" s="6" t="s">
        <v>140</v>
      </c>
      <c r="H59" s="6" t="s">
        <v>140</v>
      </c>
      <c r="I59" s="6"/>
      <c r="J59" s="6" t="s">
        <v>140</v>
      </c>
      <c r="K59" s="6"/>
      <c r="L59" s="6"/>
      <c r="M59" s="6"/>
      <c r="N59" s="6" t="s">
        <v>140</v>
      </c>
      <c r="O59" s="6" t="s">
        <v>140</v>
      </c>
      <c r="P59" s="36">
        <f t="shared" si="0"/>
        <v>6</v>
      </c>
    </row>
    <row r="60" spans="1:16" s="24" customFormat="1" ht="24.75" customHeight="1" x14ac:dyDescent="0.2">
      <c r="A60" s="7">
        <v>49</v>
      </c>
      <c r="B60" s="71"/>
      <c r="C60" s="31" t="s">
        <v>167</v>
      </c>
      <c r="D60" s="31" t="s">
        <v>168</v>
      </c>
      <c r="E60" s="6"/>
      <c r="F60" s="6"/>
      <c r="G60" s="6" t="s">
        <v>140</v>
      </c>
      <c r="H60" s="6" t="s">
        <v>140</v>
      </c>
      <c r="I60" s="6" t="s">
        <v>140</v>
      </c>
      <c r="J60" s="6"/>
      <c r="K60" s="6"/>
      <c r="L60" s="6"/>
      <c r="M60" s="6"/>
      <c r="N60" s="6" t="s">
        <v>140</v>
      </c>
      <c r="O60" s="6" t="s">
        <v>140</v>
      </c>
      <c r="P60" s="36">
        <f t="shared" si="0"/>
        <v>5</v>
      </c>
    </row>
    <row r="61" spans="1:16" s="24" customFormat="1" ht="24.75" customHeight="1" x14ac:dyDescent="0.2">
      <c r="A61" s="7">
        <v>50</v>
      </c>
      <c r="B61" s="71"/>
      <c r="C61" s="31" t="s">
        <v>171</v>
      </c>
      <c r="D61" s="31" t="s">
        <v>66</v>
      </c>
      <c r="E61" s="6"/>
      <c r="F61" s="6"/>
      <c r="G61" s="6" t="s">
        <v>140</v>
      </c>
      <c r="H61" s="6" t="s">
        <v>140</v>
      </c>
      <c r="I61" s="6" t="s">
        <v>140</v>
      </c>
      <c r="J61" s="6" t="s">
        <v>140</v>
      </c>
      <c r="K61" s="6"/>
      <c r="L61" s="6"/>
      <c r="M61" s="6" t="s">
        <v>140</v>
      </c>
      <c r="N61" s="6"/>
      <c r="O61" s="5" t="s">
        <v>275</v>
      </c>
      <c r="P61" s="36">
        <f t="shared" si="0"/>
        <v>6</v>
      </c>
    </row>
    <row r="62" spans="1:16" s="24" customFormat="1" ht="24.75" customHeight="1" x14ac:dyDescent="0.2">
      <c r="A62" s="7">
        <v>51</v>
      </c>
      <c r="B62" s="71"/>
      <c r="C62" s="31" t="s">
        <v>169</v>
      </c>
      <c r="D62" s="31" t="s">
        <v>170</v>
      </c>
      <c r="E62" s="6"/>
      <c r="F62" s="5" t="s">
        <v>275</v>
      </c>
      <c r="G62" s="6" t="s">
        <v>140</v>
      </c>
      <c r="H62" s="6" t="s">
        <v>140</v>
      </c>
      <c r="I62" s="6"/>
      <c r="J62" s="6" t="s">
        <v>140</v>
      </c>
      <c r="K62" s="6" t="s">
        <v>140</v>
      </c>
      <c r="L62" s="6"/>
      <c r="M62" s="6"/>
      <c r="N62" s="6"/>
      <c r="O62" s="6"/>
      <c r="P62" s="36">
        <f t="shared" si="0"/>
        <v>5</v>
      </c>
    </row>
    <row r="63" spans="1:16" s="24" customFormat="1" ht="21" customHeight="1" x14ac:dyDescent="0.2">
      <c r="A63" s="7">
        <v>52</v>
      </c>
      <c r="B63" s="71" t="s">
        <v>3</v>
      </c>
      <c r="C63" s="1" t="s">
        <v>65</v>
      </c>
      <c r="D63" s="1" t="s">
        <v>66</v>
      </c>
      <c r="E63" s="6"/>
      <c r="F63" s="6"/>
      <c r="G63" s="6"/>
      <c r="H63" s="6"/>
      <c r="I63" s="6"/>
      <c r="J63" s="6" t="s">
        <v>140</v>
      </c>
      <c r="K63" s="6" t="s">
        <v>140</v>
      </c>
      <c r="L63" s="6" t="s">
        <v>140</v>
      </c>
      <c r="M63" s="6" t="s">
        <v>140</v>
      </c>
      <c r="N63" s="6"/>
      <c r="O63" s="6" t="s">
        <v>140</v>
      </c>
      <c r="P63" s="36">
        <f t="shared" si="0"/>
        <v>5</v>
      </c>
    </row>
    <row r="64" spans="1:16" s="24" customFormat="1" ht="21.75" customHeight="1" x14ac:dyDescent="0.2">
      <c r="A64" s="7">
        <v>53</v>
      </c>
      <c r="B64" s="71"/>
      <c r="C64" s="1" t="s">
        <v>67</v>
      </c>
      <c r="D64" s="1" t="s">
        <v>68</v>
      </c>
      <c r="E64" s="6"/>
      <c r="F64" s="6"/>
      <c r="G64" s="6"/>
      <c r="H64" s="6"/>
      <c r="I64" s="6" t="s">
        <v>140</v>
      </c>
      <c r="J64" s="6"/>
      <c r="K64" s="6"/>
      <c r="L64" s="6" t="s">
        <v>140</v>
      </c>
      <c r="M64" s="6" t="s">
        <v>140</v>
      </c>
      <c r="N64" s="6" t="s">
        <v>140</v>
      </c>
      <c r="O64" s="6" t="s">
        <v>140</v>
      </c>
      <c r="P64" s="36">
        <f t="shared" si="0"/>
        <v>5</v>
      </c>
    </row>
    <row r="65" spans="1:16" s="24" customFormat="1" ht="21.75" customHeight="1" x14ac:dyDescent="0.2">
      <c r="A65" s="7">
        <v>54</v>
      </c>
      <c r="B65" s="71"/>
      <c r="C65" s="1" t="s">
        <v>70</v>
      </c>
      <c r="D65" s="1" t="s">
        <v>71</v>
      </c>
      <c r="E65" s="6"/>
      <c r="F65" s="6"/>
      <c r="G65" s="5"/>
      <c r="H65" s="5"/>
      <c r="I65" s="5" t="s">
        <v>228</v>
      </c>
      <c r="J65" s="6" t="s">
        <v>140</v>
      </c>
      <c r="K65" s="6" t="s">
        <v>140</v>
      </c>
      <c r="L65" s="5" t="s">
        <v>228</v>
      </c>
      <c r="M65" s="6" t="s">
        <v>140</v>
      </c>
      <c r="N65" s="6"/>
      <c r="O65" s="5"/>
      <c r="P65" s="36">
        <f t="shared" si="0"/>
        <v>5</v>
      </c>
    </row>
    <row r="66" spans="1:16" s="24" customFormat="1" ht="24" customHeight="1" x14ac:dyDescent="0.2">
      <c r="A66" s="7">
        <v>55</v>
      </c>
      <c r="B66" s="71"/>
      <c r="C66" s="1" t="s">
        <v>129</v>
      </c>
      <c r="D66" s="1" t="s">
        <v>66</v>
      </c>
      <c r="E66" s="6" t="s">
        <v>140</v>
      </c>
      <c r="F66" s="6"/>
      <c r="G66" s="5" t="s">
        <v>275</v>
      </c>
      <c r="H66" s="6"/>
      <c r="I66" s="6" t="s">
        <v>140</v>
      </c>
      <c r="J66" s="6"/>
      <c r="K66" s="6" t="s">
        <v>140</v>
      </c>
      <c r="L66" s="6" t="s">
        <v>140</v>
      </c>
      <c r="M66" s="6" t="s">
        <v>140</v>
      </c>
      <c r="N66" s="6"/>
      <c r="O66" s="6"/>
      <c r="P66" s="36">
        <f t="shared" si="0"/>
        <v>6</v>
      </c>
    </row>
    <row r="67" spans="1:16" s="24" customFormat="1" ht="21.75" customHeight="1" x14ac:dyDescent="0.2">
      <c r="A67" s="7">
        <v>56</v>
      </c>
      <c r="B67" s="71"/>
      <c r="C67" s="1" t="s">
        <v>72</v>
      </c>
      <c r="D67" s="1" t="s">
        <v>73</v>
      </c>
      <c r="E67" s="6" t="s">
        <v>140</v>
      </c>
      <c r="F67" s="6"/>
      <c r="G67" s="6"/>
      <c r="H67" s="6"/>
      <c r="I67" s="6" t="s">
        <v>140</v>
      </c>
      <c r="J67" s="6" t="s">
        <v>140</v>
      </c>
      <c r="K67" s="6" t="s">
        <v>140</v>
      </c>
      <c r="L67" s="6" t="s">
        <v>140</v>
      </c>
      <c r="M67" s="6" t="s">
        <v>140</v>
      </c>
      <c r="N67" s="6"/>
      <c r="O67" s="6"/>
      <c r="P67" s="36">
        <f t="shared" si="0"/>
        <v>6</v>
      </c>
    </row>
    <row r="68" spans="1:16" s="24" customFormat="1" ht="21.75" customHeight="1" x14ac:dyDescent="0.2">
      <c r="A68" s="7">
        <v>57</v>
      </c>
      <c r="B68" s="71"/>
      <c r="C68" s="1" t="s">
        <v>74</v>
      </c>
      <c r="D68" s="1" t="s">
        <v>20</v>
      </c>
      <c r="E68" s="6" t="s">
        <v>140</v>
      </c>
      <c r="F68" s="6"/>
      <c r="G68" s="6"/>
      <c r="H68" s="6"/>
      <c r="I68" s="6" t="s">
        <v>140</v>
      </c>
      <c r="J68" s="6" t="s">
        <v>140</v>
      </c>
      <c r="K68" s="6" t="s">
        <v>140</v>
      </c>
      <c r="L68" s="6" t="s">
        <v>140</v>
      </c>
      <c r="M68" s="6"/>
      <c r="N68" s="6"/>
      <c r="O68" s="6"/>
      <c r="P68" s="36">
        <f t="shared" si="0"/>
        <v>5</v>
      </c>
    </row>
    <row r="69" spans="1:16" s="24" customFormat="1" ht="21.75" customHeight="1" x14ac:dyDescent="0.2">
      <c r="A69" s="7">
        <v>58</v>
      </c>
      <c r="B69" s="71"/>
      <c r="C69" s="1" t="s">
        <v>130</v>
      </c>
      <c r="D69" s="1" t="s">
        <v>131</v>
      </c>
      <c r="E69" s="6"/>
      <c r="F69" s="6"/>
      <c r="G69" s="6"/>
      <c r="H69" s="6"/>
      <c r="I69" s="6" t="s">
        <v>140</v>
      </c>
      <c r="J69" s="6" t="s">
        <v>140</v>
      </c>
      <c r="K69" s="6" t="s">
        <v>140</v>
      </c>
      <c r="L69" s="6" t="s">
        <v>140</v>
      </c>
      <c r="M69" s="6"/>
      <c r="N69" s="6"/>
      <c r="O69" s="6" t="s">
        <v>140</v>
      </c>
      <c r="P69" s="36">
        <f t="shared" si="0"/>
        <v>5</v>
      </c>
    </row>
    <row r="70" spans="1:16" s="24" customFormat="1" ht="24.75" customHeight="1" x14ac:dyDescent="0.2">
      <c r="A70" s="7">
        <v>59</v>
      </c>
      <c r="B70" s="71"/>
      <c r="C70" s="1" t="s">
        <v>189</v>
      </c>
      <c r="D70" s="1" t="s">
        <v>190</v>
      </c>
      <c r="E70" s="6"/>
      <c r="F70" s="6"/>
      <c r="G70" s="6"/>
      <c r="H70" s="6"/>
      <c r="I70" s="6" t="s">
        <v>140</v>
      </c>
      <c r="J70" s="6" t="s">
        <v>140</v>
      </c>
      <c r="K70" s="6" t="s">
        <v>140</v>
      </c>
      <c r="L70" s="6" t="s">
        <v>140</v>
      </c>
      <c r="M70" s="6"/>
      <c r="N70" s="6"/>
      <c r="O70" s="6" t="s">
        <v>140</v>
      </c>
      <c r="P70" s="36">
        <f t="shared" si="0"/>
        <v>5</v>
      </c>
    </row>
    <row r="71" spans="1:16" s="26" customFormat="1" ht="24.75" customHeight="1" x14ac:dyDescent="0.2">
      <c r="A71" s="7">
        <v>60</v>
      </c>
      <c r="B71" s="71"/>
      <c r="C71" s="1" t="s">
        <v>225</v>
      </c>
      <c r="D71" s="1" t="s">
        <v>23</v>
      </c>
      <c r="E71" s="6"/>
      <c r="F71" s="6"/>
      <c r="G71" s="6"/>
      <c r="H71" s="6"/>
      <c r="I71" s="6" t="s">
        <v>140</v>
      </c>
      <c r="J71" s="6" t="s">
        <v>140</v>
      </c>
      <c r="K71" s="6" t="s">
        <v>140</v>
      </c>
      <c r="L71" s="6" t="s">
        <v>140</v>
      </c>
      <c r="M71" s="6" t="s">
        <v>140</v>
      </c>
      <c r="N71" s="6"/>
      <c r="O71" s="6" t="s">
        <v>140</v>
      </c>
      <c r="P71" s="36">
        <f t="shared" si="0"/>
        <v>6</v>
      </c>
    </row>
    <row r="72" spans="1:16" s="24" customFormat="1" ht="24.75" customHeight="1" x14ac:dyDescent="0.2">
      <c r="A72" s="7">
        <v>61</v>
      </c>
      <c r="B72" s="71"/>
      <c r="C72" s="1" t="s">
        <v>43</v>
      </c>
      <c r="D72" s="1" t="s">
        <v>59</v>
      </c>
      <c r="E72" s="6"/>
      <c r="F72" s="6"/>
      <c r="G72" s="5" t="s">
        <v>275</v>
      </c>
      <c r="H72" s="6"/>
      <c r="I72" s="6"/>
      <c r="J72" s="6" t="s">
        <v>140</v>
      </c>
      <c r="K72" s="6"/>
      <c r="L72" s="6" t="s">
        <v>140</v>
      </c>
      <c r="M72" s="6"/>
      <c r="N72" s="5" t="s">
        <v>275</v>
      </c>
      <c r="O72" s="6" t="s">
        <v>140</v>
      </c>
      <c r="P72" s="36">
        <f t="shared" si="0"/>
        <v>5</v>
      </c>
    </row>
    <row r="73" spans="1:16" s="39" customFormat="1" ht="24.75" customHeight="1" x14ac:dyDescent="0.2">
      <c r="A73" s="7">
        <v>62</v>
      </c>
      <c r="B73" s="71" t="s">
        <v>26</v>
      </c>
      <c r="C73" s="1" t="s">
        <v>86</v>
      </c>
      <c r="D73" s="1" t="s">
        <v>26</v>
      </c>
      <c r="E73" s="5" t="s">
        <v>275</v>
      </c>
      <c r="F73" s="6"/>
      <c r="G73" s="5" t="s">
        <v>275</v>
      </c>
      <c r="H73" s="6"/>
      <c r="I73" s="6"/>
      <c r="J73" s="6"/>
      <c r="K73" s="6" t="s">
        <v>140</v>
      </c>
      <c r="L73" s="6"/>
      <c r="M73" s="6"/>
      <c r="N73" s="6" t="s">
        <v>140</v>
      </c>
      <c r="O73" s="6"/>
      <c r="P73" s="36">
        <f t="shared" si="0"/>
        <v>4</v>
      </c>
    </row>
    <row r="74" spans="1:16" s="39" customFormat="1" ht="24.75" customHeight="1" x14ac:dyDescent="0.2">
      <c r="A74" s="7">
        <v>63</v>
      </c>
      <c r="B74" s="71"/>
      <c r="C74" s="1" t="s">
        <v>87</v>
      </c>
      <c r="D74" s="1" t="s">
        <v>88</v>
      </c>
      <c r="E74" s="5" t="s">
        <v>275</v>
      </c>
      <c r="F74" s="5" t="s">
        <v>275</v>
      </c>
      <c r="G74" s="5" t="s">
        <v>275</v>
      </c>
      <c r="H74" s="66"/>
      <c r="I74" s="6"/>
      <c r="J74" s="6"/>
      <c r="K74" s="6" t="s">
        <v>140</v>
      </c>
      <c r="L74" s="6" t="s">
        <v>140</v>
      </c>
      <c r="M74" s="6"/>
      <c r="N74" s="6"/>
      <c r="O74" s="12"/>
      <c r="P74" s="36">
        <f t="shared" si="0"/>
        <v>5</v>
      </c>
    </row>
    <row r="75" spans="1:16" s="24" customFormat="1" ht="24.75" customHeight="1" x14ac:dyDescent="0.2">
      <c r="A75" s="7">
        <v>64</v>
      </c>
      <c r="B75" s="71"/>
      <c r="C75" s="1" t="s">
        <v>89</v>
      </c>
      <c r="D75" s="1" t="s">
        <v>90</v>
      </c>
      <c r="E75" s="6" t="s">
        <v>140</v>
      </c>
      <c r="F75" s="6"/>
      <c r="G75" s="6"/>
      <c r="H75" s="6"/>
      <c r="I75" s="6" t="s">
        <v>140</v>
      </c>
      <c r="J75" s="6"/>
      <c r="K75" s="6" t="s">
        <v>140</v>
      </c>
      <c r="L75" s="6" t="s">
        <v>140</v>
      </c>
      <c r="M75" s="6"/>
      <c r="N75" s="6" t="s">
        <v>140</v>
      </c>
      <c r="O75" s="6"/>
      <c r="P75" s="36">
        <f t="shared" si="0"/>
        <v>5</v>
      </c>
    </row>
    <row r="76" spans="1:16" s="24" customFormat="1" ht="24.75" customHeight="1" x14ac:dyDescent="0.2">
      <c r="A76" s="7">
        <v>65</v>
      </c>
      <c r="B76" s="71"/>
      <c r="C76" s="1" t="s">
        <v>54</v>
      </c>
      <c r="D76" s="1" t="s">
        <v>69</v>
      </c>
      <c r="E76" s="6"/>
      <c r="F76" s="6" t="s">
        <v>140</v>
      </c>
      <c r="G76" s="6"/>
      <c r="H76" s="28" t="s">
        <v>275</v>
      </c>
      <c r="I76" s="6" t="s">
        <v>140</v>
      </c>
      <c r="J76" s="6"/>
      <c r="K76" s="6" t="s">
        <v>140</v>
      </c>
      <c r="L76" s="6" t="s">
        <v>140</v>
      </c>
      <c r="M76" s="6" t="s">
        <v>140</v>
      </c>
      <c r="N76" s="6"/>
      <c r="O76" s="6"/>
      <c r="P76" s="36">
        <f t="shared" si="0"/>
        <v>6</v>
      </c>
    </row>
    <row r="77" spans="1:16" s="24" customFormat="1" ht="24.75" customHeight="1" x14ac:dyDescent="0.2">
      <c r="A77" s="7">
        <v>66</v>
      </c>
      <c r="B77" s="71"/>
      <c r="C77" s="1" t="s">
        <v>91</v>
      </c>
      <c r="D77" s="1" t="s">
        <v>92</v>
      </c>
      <c r="E77" s="6" t="s">
        <v>140</v>
      </c>
      <c r="F77" s="6"/>
      <c r="G77" s="6"/>
      <c r="H77" s="6"/>
      <c r="I77" s="6"/>
      <c r="J77" s="6"/>
      <c r="K77" s="6" t="s">
        <v>140</v>
      </c>
      <c r="L77" s="6" t="s">
        <v>140</v>
      </c>
      <c r="M77" s="6"/>
      <c r="N77" s="6" t="s">
        <v>140</v>
      </c>
      <c r="O77" s="5" t="s">
        <v>275</v>
      </c>
      <c r="P77" s="36">
        <f t="shared" si="0"/>
        <v>5</v>
      </c>
    </row>
    <row r="78" spans="1:16" s="24" customFormat="1" ht="24.75" customHeight="1" x14ac:dyDescent="0.2">
      <c r="A78" s="7">
        <v>67</v>
      </c>
      <c r="B78" s="71"/>
      <c r="C78" s="1" t="s">
        <v>93</v>
      </c>
      <c r="D78" s="1" t="s">
        <v>94</v>
      </c>
      <c r="E78" s="6" t="s">
        <v>140</v>
      </c>
      <c r="F78" s="6"/>
      <c r="G78" s="5"/>
      <c r="H78" s="6"/>
      <c r="I78" s="6" t="s">
        <v>140</v>
      </c>
      <c r="J78" s="6"/>
      <c r="K78" s="6" t="s">
        <v>140</v>
      </c>
      <c r="L78" s="6" t="s">
        <v>140</v>
      </c>
      <c r="M78" s="5"/>
      <c r="N78" s="5" t="s">
        <v>228</v>
      </c>
      <c r="O78" s="5"/>
      <c r="P78" s="36">
        <f t="shared" ref="P78:P125" si="1">COUNTA(E78:O78)</f>
        <v>5</v>
      </c>
    </row>
    <row r="79" spans="1:16" s="24" customFormat="1" ht="24.75" customHeight="1" x14ac:dyDescent="0.2">
      <c r="A79" s="7">
        <v>68</v>
      </c>
      <c r="B79" s="71"/>
      <c r="C79" s="1" t="s">
        <v>95</v>
      </c>
      <c r="D79" s="1" t="s">
        <v>96</v>
      </c>
      <c r="E79" s="6" t="s">
        <v>140</v>
      </c>
      <c r="F79" s="6"/>
      <c r="G79" s="6"/>
      <c r="H79" s="6"/>
      <c r="I79" s="6" t="s">
        <v>140</v>
      </c>
      <c r="J79" s="6"/>
      <c r="K79" s="6" t="s">
        <v>140</v>
      </c>
      <c r="L79" s="6" t="s">
        <v>140</v>
      </c>
      <c r="M79" s="6"/>
      <c r="N79" s="6" t="s">
        <v>140</v>
      </c>
      <c r="O79" s="6"/>
      <c r="P79" s="36">
        <f t="shared" si="1"/>
        <v>5</v>
      </c>
    </row>
    <row r="80" spans="1:16" s="24" customFormat="1" ht="24.75" customHeight="1" x14ac:dyDescent="0.2">
      <c r="A80" s="7">
        <v>69</v>
      </c>
      <c r="B80" s="71"/>
      <c r="C80" s="1" t="s">
        <v>100</v>
      </c>
      <c r="D80" s="1" t="s">
        <v>101</v>
      </c>
      <c r="E80" s="6" t="s">
        <v>140</v>
      </c>
      <c r="F80" s="6"/>
      <c r="G80" s="6"/>
      <c r="H80" s="6"/>
      <c r="I80" s="6" t="s">
        <v>140</v>
      </c>
      <c r="J80" s="6"/>
      <c r="K80" s="6" t="s">
        <v>140</v>
      </c>
      <c r="L80" s="6" t="s">
        <v>140</v>
      </c>
      <c r="M80" s="6"/>
      <c r="N80" s="6" t="s">
        <v>140</v>
      </c>
      <c r="O80" s="6"/>
      <c r="P80" s="36">
        <f t="shared" si="1"/>
        <v>5</v>
      </c>
    </row>
    <row r="81" spans="1:16" s="24" customFormat="1" ht="24.75" customHeight="1" x14ac:dyDescent="0.2">
      <c r="A81" s="7">
        <v>70</v>
      </c>
      <c r="B81" s="71"/>
      <c r="C81" s="1" t="s">
        <v>117</v>
      </c>
      <c r="D81" s="1" t="s">
        <v>118</v>
      </c>
      <c r="E81" s="6" t="s">
        <v>140</v>
      </c>
      <c r="F81" s="6" t="s">
        <v>140</v>
      </c>
      <c r="G81" s="6"/>
      <c r="H81" s="6"/>
      <c r="I81" s="6" t="s">
        <v>140</v>
      </c>
      <c r="J81" s="6"/>
      <c r="K81" s="6" t="s">
        <v>140</v>
      </c>
      <c r="L81" s="6" t="s">
        <v>140</v>
      </c>
      <c r="M81" s="6"/>
      <c r="N81" s="6" t="s">
        <v>140</v>
      </c>
      <c r="O81" s="6"/>
      <c r="P81" s="36">
        <f t="shared" si="1"/>
        <v>6</v>
      </c>
    </row>
    <row r="82" spans="1:16" s="24" customFormat="1" ht="24.75" customHeight="1" x14ac:dyDescent="0.2">
      <c r="A82" s="7">
        <v>71</v>
      </c>
      <c r="B82" s="71"/>
      <c r="C82" s="1" t="s">
        <v>97</v>
      </c>
      <c r="D82" s="1" t="s">
        <v>98</v>
      </c>
      <c r="E82" s="6" t="s">
        <v>140</v>
      </c>
      <c r="F82" s="6" t="s">
        <v>140</v>
      </c>
      <c r="G82" s="6"/>
      <c r="H82" s="6"/>
      <c r="I82" s="6"/>
      <c r="J82" s="6"/>
      <c r="K82" s="6" t="s">
        <v>140</v>
      </c>
      <c r="L82" s="6" t="s">
        <v>140</v>
      </c>
      <c r="M82" s="6"/>
      <c r="N82" s="6" t="s">
        <v>140</v>
      </c>
      <c r="O82" s="6"/>
      <c r="P82" s="36">
        <f t="shared" si="1"/>
        <v>5</v>
      </c>
    </row>
    <row r="83" spans="1:16" s="24" customFormat="1" ht="24.75" customHeight="1" x14ac:dyDescent="0.2">
      <c r="A83" s="7">
        <v>72</v>
      </c>
      <c r="B83" s="71"/>
      <c r="C83" s="1" t="s">
        <v>119</v>
      </c>
      <c r="D83" s="1" t="s">
        <v>99</v>
      </c>
      <c r="E83" s="6"/>
      <c r="F83" s="6"/>
      <c r="G83" s="6"/>
      <c r="H83" s="6"/>
      <c r="I83" s="5" t="s">
        <v>275</v>
      </c>
      <c r="J83" s="6" t="s">
        <v>140</v>
      </c>
      <c r="K83" s="6" t="s">
        <v>140</v>
      </c>
      <c r="L83" s="6"/>
      <c r="M83" s="5" t="s">
        <v>275</v>
      </c>
      <c r="N83" s="5" t="s">
        <v>275</v>
      </c>
      <c r="O83" s="6"/>
      <c r="P83" s="36">
        <f t="shared" si="1"/>
        <v>5</v>
      </c>
    </row>
    <row r="84" spans="1:16" s="39" customFormat="1" ht="24.75" customHeight="1" x14ac:dyDescent="0.2">
      <c r="A84" s="7">
        <v>73</v>
      </c>
      <c r="B84" s="71"/>
      <c r="C84" s="1" t="s">
        <v>172</v>
      </c>
      <c r="D84" s="1" t="s">
        <v>66</v>
      </c>
      <c r="E84" s="6"/>
      <c r="F84" s="6"/>
      <c r="G84" s="6"/>
      <c r="H84" s="6"/>
      <c r="I84" s="6" t="s">
        <v>140</v>
      </c>
      <c r="J84" s="6"/>
      <c r="K84" s="6" t="s">
        <v>140</v>
      </c>
      <c r="L84" s="6" t="s">
        <v>140</v>
      </c>
      <c r="M84" s="6" t="s">
        <v>140</v>
      </c>
      <c r="N84" s="6" t="s">
        <v>140</v>
      </c>
      <c r="O84" s="6"/>
      <c r="P84" s="36">
        <f t="shared" si="1"/>
        <v>5</v>
      </c>
    </row>
    <row r="85" spans="1:16" s="24" customFormat="1" ht="24.75" customHeight="1" x14ac:dyDescent="0.2">
      <c r="A85" s="7">
        <v>74</v>
      </c>
      <c r="B85" s="71"/>
      <c r="C85" s="1" t="s">
        <v>227</v>
      </c>
      <c r="D85" s="1" t="s">
        <v>177</v>
      </c>
      <c r="E85" s="6" t="s">
        <v>140</v>
      </c>
      <c r="F85" s="6" t="s">
        <v>140</v>
      </c>
      <c r="G85" s="6"/>
      <c r="H85" s="6"/>
      <c r="I85" s="6" t="s">
        <v>140</v>
      </c>
      <c r="J85" s="6"/>
      <c r="K85" s="6" t="s">
        <v>140</v>
      </c>
      <c r="L85" s="6" t="s">
        <v>140</v>
      </c>
      <c r="N85" s="6" t="s">
        <v>140</v>
      </c>
      <c r="O85" s="6"/>
      <c r="P85" s="36">
        <f t="shared" si="1"/>
        <v>6</v>
      </c>
    </row>
    <row r="86" spans="1:16" s="24" customFormat="1" ht="24.75" customHeight="1" x14ac:dyDescent="0.2">
      <c r="A86" s="7">
        <v>75</v>
      </c>
      <c r="B86" s="71"/>
      <c r="C86" s="1" t="s">
        <v>167</v>
      </c>
      <c r="D86" s="1" t="s">
        <v>111</v>
      </c>
      <c r="E86" s="6" t="s">
        <v>140</v>
      </c>
      <c r="F86" s="6" t="s">
        <v>140</v>
      </c>
      <c r="G86" s="6"/>
      <c r="H86" s="6"/>
      <c r="I86" s="6" t="s">
        <v>140</v>
      </c>
      <c r="J86" s="6"/>
      <c r="K86" s="6" t="s">
        <v>140</v>
      </c>
      <c r="L86" s="6"/>
      <c r="M86" s="6" t="s">
        <v>140</v>
      </c>
      <c r="N86" s="6" t="s">
        <v>140</v>
      </c>
      <c r="O86" s="6"/>
      <c r="P86" s="36">
        <f t="shared" si="1"/>
        <v>6</v>
      </c>
    </row>
    <row r="87" spans="1:16" s="24" customFormat="1" ht="24.75" customHeight="1" x14ac:dyDescent="0.2">
      <c r="A87" s="7">
        <v>76</v>
      </c>
      <c r="B87" s="71" t="s">
        <v>4</v>
      </c>
      <c r="C87" s="1" t="s">
        <v>82</v>
      </c>
      <c r="D87" s="1" t="s">
        <v>61</v>
      </c>
      <c r="E87" s="6" t="s">
        <v>140</v>
      </c>
      <c r="F87" s="6"/>
      <c r="G87" s="6" t="s">
        <v>140</v>
      </c>
      <c r="I87" s="5" t="s">
        <v>229</v>
      </c>
      <c r="J87" s="6"/>
      <c r="K87" s="5" t="s">
        <v>228</v>
      </c>
      <c r="L87" s="5" t="s">
        <v>229</v>
      </c>
      <c r="M87" s="5"/>
      <c r="N87" s="5"/>
      <c r="O87" s="6" t="s">
        <v>140</v>
      </c>
      <c r="P87" s="36">
        <f>COUNTA(E87:O87)</f>
        <v>6</v>
      </c>
    </row>
    <row r="88" spans="1:16" s="24" customFormat="1" ht="29.25" customHeight="1" x14ac:dyDescent="0.2">
      <c r="A88" s="7">
        <v>77</v>
      </c>
      <c r="B88" s="71"/>
      <c r="C88" s="1" t="s">
        <v>122</v>
      </c>
      <c r="D88" s="1" t="s">
        <v>20</v>
      </c>
      <c r="E88" s="6" t="s">
        <v>140</v>
      </c>
      <c r="F88" s="6" t="s">
        <v>140</v>
      </c>
      <c r="G88" s="5" t="s">
        <v>275</v>
      </c>
      <c r="H88" s="6"/>
      <c r="I88" s="6"/>
      <c r="J88" s="6"/>
      <c r="K88" s="6"/>
      <c r="L88" s="6" t="s">
        <v>140</v>
      </c>
      <c r="M88" s="6"/>
      <c r="N88" s="5" t="s">
        <v>275</v>
      </c>
      <c r="O88" s="6"/>
      <c r="P88" s="36">
        <f t="shared" ref="P88:P95" si="2">COUNTA(E88:O88)</f>
        <v>5</v>
      </c>
    </row>
    <row r="89" spans="1:16" s="24" customFormat="1" ht="29.25" customHeight="1" x14ac:dyDescent="0.2">
      <c r="A89" s="7">
        <v>78</v>
      </c>
      <c r="B89" s="71"/>
      <c r="C89" s="1" t="s">
        <v>184</v>
      </c>
      <c r="D89" s="1" t="s">
        <v>99</v>
      </c>
      <c r="E89" s="6" t="s">
        <v>140</v>
      </c>
      <c r="F89" s="6" t="s">
        <v>140</v>
      </c>
      <c r="G89" s="6"/>
      <c r="H89" s="5" t="s">
        <v>275</v>
      </c>
      <c r="I89" s="6"/>
      <c r="J89" s="6"/>
      <c r="K89" s="6" t="s">
        <v>140</v>
      </c>
      <c r="L89" s="6"/>
      <c r="M89" s="6" t="s">
        <v>140</v>
      </c>
      <c r="N89" s="6"/>
      <c r="O89" s="12"/>
      <c r="P89" s="36">
        <f t="shared" si="2"/>
        <v>5</v>
      </c>
    </row>
    <row r="90" spans="1:16" s="24" customFormat="1" ht="24.75" customHeight="1" x14ac:dyDescent="0.2">
      <c r="A90" s="7">
        <v>79</v>
      </c>
      <c r="B90" s="71"/>
      <c r="C90" s="1" t="s">
        <v>185</v>
      </c>
      <c r="D90" s="1" t="s">
        <v>186</v>
      </c>
      <c r="E90" s="12"/>
      <c r="F90" s="12"/>
      <c r="G90" s="6" t="s">
        <v>140</v>
      </c>
      <c r="H90" s="6" t="s">
        <v>140</v>
      </c>
      <c r="I90" s="6" t="s">
        <v>140</v>
      </c>
      <c r="J90" s="6"/>
      <c r="K90" s="6" t="s">
        <v>140</v>
      </c>
      <c r="L90" s="6" t="s">
        <v>140</v>
      </c>
      <c r="M90" s="6"/>
      <c r="N90" s="6"/>
      <c r="O90" s="6"/>
      <c r="P90" s="36">
        <f t="shared" si="2"/>
        <v>5</v>
      </c>
    </row>
    <row r="91" spans="1:16" s="24" customFormat="1" ht="24.75" customHeight="1" x14ac:dyDescent="0.2">
      <c r="A91" s="7">
        <v>80</v>
      </c>
      <c r="B91" s="71"/>
      <c r="C91" s="1" t="s">
        <v>123</v>
      </c>
      <c r="D91" s="1" t="s">
        <v>124</v>
      </c>
      <c r="E91" s="6"/>
      <c r="F91" s="6"/>
      <c r="G91" s="6"/>
      <c r="H91" s="5" t="s">
        <v>275</v>
      </c>
      <c r="I91" s="6" t="s">
        <v>140</v>
      </c>
      <c r="J91" s="6"/>
      <c r="K91" s="6" t="s">
        <v>140</v>
      </c>
      <c r="L91" s="6" t="s">
        <v>140</v>
      </c>
      <c r="M91" s="6"/>
      <c r="N91" s="6" t="s">
        <v>140</v>
      </c>
      <c r="O91" s="28" t="s">
        <v>275</v>
      </c>
      <c r="P91" s="36">
        <f t="shared" si="2"/>
        <v>6</v>
      </c>
    </row>
    <row r="92" spans="1:16" s="24" customFormat="1" ht="24.75" customHeight="1" x14ac:dyDescent="0.2">
      <c r="A92" s="7">
        <v>81</v>
      </c>
      <c r="B92" s="71"/>
      <c r="C92" s="1" t="s">
        <v>83</v>
      </c>
      <c r="D92" s="1" t="s">
        <v>84</v>
      </c>
      <c r="E92" s="6"/>
      <c r="F92" s="6" t="s">
        <v>140</v>
      </c>
      <c r="G92" s="6"/>
      <c r="H92" s="6"/>
      <c r="I92" s="6" t="s">
        <v>140</v>
      </c>
      <c r="J92" s="6"/>
      <c r="K92" s="6" t="s">
        <v>140</v>
      </c>
      <c r="L92" s="6"/>
      <c r="M92" s="6" t="s">
        <v>140</v>
      </c>
      <c r="O92" s="6"/>
      <c r="P92" s="36">
        <f t="shared" si="2"/>
        <v>4</v>
      </c>
    </row>
    <row r="93" spans="1:16" s="24" customFormat="1" ht="24.75" customHeight="1" x14ac:dyDescent="0.2">
      <c r="A93" s="7">
        <v>82</v>
      </c>
      <c r="B93" s="71"/>
      <c r="C93" s="1" t="s">
        <v>187</v>
      </c>
      <c r="D93" s="1" t="s">
        <v>188</v>
      </c>
      <c r="E93" s="6" t="s">
        <v>140</v>
      </c>
      <c r="F93" s="6" t="s">
        <v>140</v>
      </c>
      <c r="G93" s="12"/>
      <c r="H93" s="12"/>
      <c r="I93" s="12"/>
      <c r="J93" s="6" t="s">
        <v>140</v>
      </c>
      <c r="K93" s="6" t="s">
        <v>140</v>
      </c>
      <c r="L93" s="6" t="s">
        <v>140</v>
      </c>
      <c r="M93" s="12"/>
      <c r="N93" s="12"/>
      <c r="O93" s="6" t="s">
        <v>140</v>
      </c>
      <c r="P93" s="36">
        <f t="shared" si="2"/>
        <v>6</v>
      </c>
    </row>
    <row r="94" spans="1:16" s="24" customFormat="1" ht="24.75" customHeight="1" x14ac:dyDescent="0.2">
      <c r="A94" s="7">
        <v>83</v>
      </c>
      <c r="B94" s="71" t="s">
        <v>173</v>
      </c>
      <c r="C94" s="1" t="s">
        <v>102</v>
      </c>
      <c r="D94" s="1" t="s">
        <v>103</v>
      </c>
      <c r="E94" s="6" t="s">
        <v>140</v>
      </c>
      <c r="F94" s="6" t="s">
        <v>140</v>
      </c>
      <c r="G94" s="6" t="s">
        <v>140</v>
      </c>
      <c r="H94" s="6" t="s">
        <v>140</v>
      </c>
      <c r="I94" s="6" t="s">
        <v>140</v>
      </c>
      <c r="J94" s="6" t="s">
        <v>140</v>
      </c>
      <c r="K94" s="6"/>
      <c r="L94" s="6"/>
      <c r="M94" s="6"/>
      <c r="N94" s="6"/>
      <c r="O94" s="6"/>
      <c r="P94" s="36">
        <f t="shared" si="2"/>
        <v>6</v>
      </c>
    </row>
    <row r="95" spans="1:16" s="24" customFormat="1" ht="24.75" customHeight="1" x14ac:dyDescent="0.2">
      <c r="A95" s="7">
        <v>84</v>
      </c>
      <c r="B95" s="71"/>
      <c r="C95" s="1" t="s">
        <v>104</v>
      </c>
      <c r="D95" s="1" t="s">
        <v>69</v>
      </c>
      <c r="E95" s="5" t="s">
        <v>275</v>
      </c>
      <c r="F95" s="6" t="s">
        <v>140</v>
      </c>
      <c r="G95" s="6"/>
      <c r="I95" s="6" t="s">
        <v>140</v>
      </c>
      <c r="J95" s="6" t="s">
        <v>140</v>
      </c>
      <c r="K95" s="6"/>
      <c r="L95" s="6"/>
      <c r="M95" s="6" t="s">
        <v>140</v>
      </c>
      <c r="N95" s="6" t="s">
        <v>140</v>
      </c>
      <c r="O95" s="12"/>
      <c r="P95" s="36">
        <f t="shared" si="2"/>
        <v>6</v>
      </c>
    </row>
    <row r="96" spans="1:16" s="24" customFormat="1" ht="24.75" customHeight="1" x14ac:dyDescent="0.2">
      <c r="A96" s="7">
        <v>85</v>
      </c>
      <c r="B96" s="71"/>
      <c r="C96" s="1" t="s">
        <v>105</v>
      </c>
      <c r="D96" s="1" t="s">
        <v>90</v>
      </c>
      <c r="E96" s="45" t="s">
        <v>207</v>
      </c>
      <c r="F96" s="45" t="s">
        <v>207</v>
      </c>
      <c r="G96" s="45" t="s">
        <v>207</v>
      </c>
      <c r="H96" s="45"/>
      <c r="I96" s="45" t="s">
        <v>207</v>
      </c>
      <c r="J96" s="45"/>
      <c r="K96" s="45" t="s">
        <v>207</v>
      </c>
      <c r="L96" s="6" t="s">
        <v>140</v>
      </c>
      <c r="M96" s="45" t="s">
        <v>207</v>
      </c>
      <c r="N96" s="45"/>
      <c r="O96" s="45" t="s">
        <v>207</v>
      </c>
      <c r="P96" s="36">
        <f t="shared" si="1"/>
        <v>8</v>
      </c>
    </row>
    <row r="97" spans="1:16" s="24" customFormat="1" ht="24.75" customHeight="1" x14ac:dyDescent="0.2">
      <c r="A97" s="7">
        <v>86</v>
      </c>
      <c r="B97" s="71"/>
      <c r="C97" s="1" t="s">
        <v>106</v>
      </c>
      <c r="D97" s="1" t="s">
        <v>107</v>
      </c>
      <c r="E97" s="6" t="s">
        <v>140</v>
      </c>
      <c r="F97" s="6" t="s">
        <v>140</v>
      </c>
      <c r="G97" s="6" t="s">
        <v>140</v>
      </c>
      <c r="H97" s="6" t="s">
        <v>140</v>
      </c>
      <c r="I97" s="6"/>
      <c r="J97" s="6"/>
      <c r="K97" s="6"/>
      <c r="L97" s="6"/>
      <c r="M97" s="5" t="s">
        <v>275</v>
      </c>
      <c r="N97" s="6" t="s">
        <v>140</v>
      </c>
      <c r="O97" s="6"/>
      <c r="P97" s="36">
        <f t="shared" si="1"/>
        <v>6</v>
      </c>
    </row>
    <row r="98" spans="1:16" s="24" customFormat="1" ht="24.75" customHeight="1" x14ac:dyDescent="0.2">
      <c r="A98" s="7">
        <v>87</v>
      </c>
      <c r="B98" s="71"/>
      <c r="C98" s="1" t="s">
        <v>108</v>
      </c>
      <c r="D98" s="1" t="s">
        <v>85</v>
      </c>
      <c r="E98" s="6" t="s">
        <v>140</v>
      </c>
      <c r="F98" s="6" t="s">
        <v>140</v>
      </c>
      <c r="G98" s="6" t="s">
        <v>140</v>
      </c>
      <c r="H98" s="6" t="s">
        <v>140</v>
      </c>
      <c r="J98" s="6" t="s">
        <v>140</v>
      </c>
      <c r="K98" s="6"/>
      <c r="L98" s="6"/>
      <c r="M98" s="6"/>
      <c r="N98" s="6"/>
      <c r="O98" s="6"/>
      <c r="P98" s="36">
        <f t="shared" si="1"/>
        <v>5</v>
      </c>
    </row>
    <row r="99" spans="1:16" s="24" customFormat="1" ht="24.75" customHeight="1" x14ac:dyDescent="0.2">
      <c r="A99" s="7">
        <v>88</v>
      </c>
      <c r="B99" s="71" t="s">
        <v>174</v>
      </c>
      <c r="C99" s="1" t="s">
        <v>110</v>
      </c>
      <c r="D99" s="1" t="s">
        <v>111</v>
      </c>
      <c r="E99" s="6"/>
      <c r="F99" s="5"/>
      <c r="G99" s="40"/>
      <c r="H99" s="40"/>
      <c r="I99" s="40" t="s">
        <v>224</v>
      </c>
      <c r="J99" s="40" t="s">
        <v>224</v>
      </c>
      <c r="K99" s="40" t="s">
        <v>224</v>
      </c>
      <c r="L99" s="40"/>
      <c r="M99" s="6"/>
      <c r="N99" s="6" t="s">
        <v>140</v>
      </c>
      <c r="O99" s="6" t="s">
        <v>140</v>
      </c>
      <c r="P99" s="36">
        <f t="shared" si="1"/>
        <v>5</v>
      </c>
    </row>
    <row r="100" spans="1:16" s="24" customFormat="1" ht="24.75" customHeight="1" x14ac:dyDescent="0.2">
      <c r="A100" s="7">
        <v>89</v>
      </c>
      <c r="B100" s="71"/>
      <c r="C100" s="1" t="s">
        <v>156</v>
      </c>
      <c r="D100" s="1" t="s">
        <v>75</v>
      </c>
      <c r="E100" s="6" t="s">
        <v>140</v>
      </c>
      <c r="F100" s="6" t="s">
        <v>140</v>
      </c>
      <c r="G100" s="6" t="s">
        <v>140</v>
      </c>
      <c r="H100" s="6"/>
      <c r="I100" s="6"/>
      <c r="J100" s="6"/>
      <c r="K100" s="6"/>
      <c r="L100" s="6"/>
      <c r="M100" s="6"/>
      <c r="N100" s="6" t="s">
        <v>140</v>
      </c>
      <c r="O100" s="6" t="s">
        <v>140</v>
      </c>
      <c r="P100" s="36">
        <f t="shared" si="1"/>
        <v>5</v>
      </c>
    </row>
    <row r="101" spans="1:16" s="24" customFormat="1" ht="24.75" customHeight="1" x14ac:dyDescent="0.2">
      <c r="A101" s="7">
        <v>90</v>
      </c>
      <c r="B101" s="71"/>
      <c r="C101" s="1" t="s">
        <v>109</v>
      </c>
      <c r="D101" s="1" t="s">
        <v>31</v>
      </c>
      <c r="E101" s="6" t="s">
        <v>140</v>
      </c>
      <c r="F101" s="6" t="s">
        <v>140</v>
      </c>
      <c r="G101" s="6"/>
      <c r="H101" s="6"/>
      <c r="I101" s="6"/>
      <c r="J101" s="6"/>
      <c r="K101" s="6"/>
      <c r="L101" s="6"/>
      <c r="M101" s="6" t="s">
        <v>140</v>
      </c>
      <c r="N101" s="6" t="s">
        <v>140</v>
      </c>
      <c r="O101" s="6" t="s">
        <v>140</v>
      </c>
      <c r="P101" s="36">
        <f t="shared" si="1"/>
        <v>5</v>
      </c>
    </row>
    <row r="102" spans="1:16" s="24" customFormat="1" ht="28.5" customHeight="1" x14ac:dyDescent="0.2">
      <c r="A102" s="7">
        <v>91</v>
      </c>
      <c r="B102" s="71" t="s">
        <v>5</v>
      </c>
      <c r="C102" s="1" t="s">
        <v>112</v>
      </c>
      <c r="D102" s="1" t="s">
        <v>90</v>
      </c>
      <c r="E102" s="6"/>
      <c r="F102" s="6"/>
      <c r="G102" s="6"/>
      <c r="H102" s="6"/>
      <c r="I102" s="6" t="s">
        <v>276</v>
      </c>
      <c r="J102" s="6" t="s">
        <v>140</v>
      </c>
      <c r="K102" s="6" t="s">
        <v>140</v>
      </c>
      <c r="L102" s="5" t="s">
        <v>275</v>
      </c>
      <c r="M102" s="6" t="s">
        <v>140</v>
      </c>
      <c r="N102" s="6"/>
      <c r="O102" s="6"/>
      <c r="P102" s="36">
        <v>4</v>
      </c>
    </row>
    <row r="103" spans="1:16" s="24" customFormat="1" ht="27" customHeight="1" x14ac:dyDescent="0.2">
      <c r="A103" s="7">
        <v>92</v>
      </c>
      <c r="B103" s="71"/>
      <c r="C103" s="1" t="s">
        <v>141</v>
      </c>
      <c r="D103" s="1" t="s">
        <v>59</v>
      </c>
      <c r="E103" s="6"/>
      <c r="F103" s="6"/>
      <c r="G103" s="5"/>
      <c r="H103" s="6" t="s">
        <v>140</v>
      </c>
      <c r="I103" s="6" t="s">
        <v>140</v>
      </c>
      <c r="J103" s="6"/>
      <c r="K103" s="6" t="s">
        <v>140</v>
      </c>
      <c r="L103" s="6" t="s">
        <v>140</v>
      </c>
      <c r="M103" s="5"/>
      <c r="N103" s="6"/>
      <c r="O103" s="6" t="s">
        <v>140</v>
      </c>
      <c r="P103" s="36">
        <f t="shared" si="1"/>
        <v>5</v>
      </c>
    </row>
    <row r="104" spans="1:16" s="24" customFormat="1" ht="26.25" customHeight="1" x14ac:dyDescent="0.2">
      <c r="A104" s="7">
        <v>93</v>
      </c>
      <c r="B104" s="71"/>
      <c r="C104" s="1" t="s">
        <v>119</v>
      </c>
      <c r="D104" s="1" t="s">
        <v>23</v>
      </c>
      <c r="E104" s="5" t="s">
        <v>275</v>
      </c>
      <c r="F104" s="5" t="s">
        <v>275</v>
      </c>
      <c r="G104" s="5"/>
      <c r="H104" s="5" t="s">
        <v>275</v>
      </c>
      <c r="I104" s="6" t="s">
        <v>140</v>
      </c>
      <c r="J104" s="6" t="s">
        <v>140</v>
      </c>
      <c r="K104" s="6"/>
      <c r="L104" s="6"/>
      <c r="M104" s="6"/>
      <c r="N104" s="6"/>
      <c r="O104" s="6"/>
      <c r="P104" s="36">
        <f t="shared" si="1"/>
        <v>5</v>
      </c>
    </row>
    <row r="105" spans="1:16" s="24" customFormat="1" ht="29.25" customHeight="1" x14ac:dyDescent="0.2">
      <c r="A105" s="7">
        <v>94</v>
      </c>
      <c r="B105" s="71"/>
      <c r="C105" s="1" t="s">
        <v>226</v>
      </c>
      <c r="D105" s="1" t="s">
        <v>186</v>
      </c>
      <c r="E105" s="6"/>
      <c r="F105" s="6"/>
      <c r="G105" s="6"/>
      <c r="H105" s="6" t="s">
        <v>140</v>
      </c>
      <c r="I105" s="6" t="s">
        <v>140</v>
      </c>
      <c r="J105" s="6" t="s">
        <v>140</v>
      </c>
      <c r="K105" s="6" t="s">
        <v>140</v>
      </c>
      <c r="L105" s="6"/>
      <c r="M105" s="6"/>
      <c r="N105" s="5" t="s">
        <v>275</v>
      </c>
      <c r="O105" s="5" t="s">
        <v>275</v>
      </c>
      <c r="P105" s="36">
        <f t="shared" si="1"/>
        <v>6</v>
      </c>
    </row>
    <row r="106" spans="1:16" s="24" customFormat="1" ht="29.25" customHeight="1" x14ac:dyDescent="0.2">
      <c r="A106" s="7">
        <v>95</v>
      </c>
      <c r="B106" s="71"/>
      <c r="C106" s="1" t="s">
        <v>116</v>
      </c>
      <c r="D106" s="1" t="s">
        <v>33</v>
      </c>
      <c r="E106" s="6" t="s">
        <v>140</v>
      </c>
      <c r="F106" s="6" t="s">
        <v>140</v>
      </c>
      <c r="G106" s="6"/>
      <c r="H106" s="6"/>
      <c r="I106" s="6"/>
      <c r="J106" s="6" t="s">
        <v>140</v>
      </c>
      <c r="K106" s="6"/>
      <c r="L106" s="6"/>
      <c r="M106" s="6" t="s">
        <v>140</v>
      </c>
      <c r="N106" s="6"/>
      <c r="O106" s="6" t="s">
        <v>140</v>
      </c>
      <c r="P106" s="36">
        <f>COUNTA(E106:O106)</f>
        <v>5</v>
      </c>
    </row>
    <row r="107" spans="1:16" s="24" customFormat="1" ht="24.75" customHeight="1" x14ac:dyDescent="0.2">
      <c r="A107" s="7">
        <v>96</v>
      </c>
      <c r="B107" s="71" t="s">
        <v>179</v>
      </c>
      <c r="C107" s="1" t="s">
        <v>122</v>
      </c>
      <c r="D107" s="1" t="s">
        <v>75</v>
      </c>
      <c r="E107" s="6"/>
      <c r="F107" s="6" t="s">
        <v>140</v>
      </c>
      <c r="G107" s="5" t="s">
        <v>275</v>
      </c>
      <c r="H107" s="6"/>
      <c r="I107" s="6"/>
      <c r="J107" s="6"/>
      <c r="K107" s="6"/>
      <c r="L107" s="6" t="s">
        <v>140</v>
      </c>
      <c r="M107" s="6" t="s">
        <v>140</v>
      </c>
      <c r="N107" s="6" t="s">
        <v>140</v>
      </c>
      <c r="O107" s="6"/>
      <c r="P107" s="36">
        <f t="shared" si="1"/>
        <v>5</v>
      </c>
    </row>
    <row r="108" spans="1:16" s="24" customFormat="1" ht="24.75" customHeight="1" x14ac:dyDescent="0.2">
      <c r="A108" s="7">
        <v>97</v>
      </c>
      <c r="B108" s="71"/>
      <c r="C108" s="1" t="s">
        <v>76</v>
      </c>
      <c r="D108" s="1" t="s">
        <v>77</v>
      </c>
      <c r="E108" s="6"/>
      <c r="F108" s="6" t="s">
        <v>140</v>
      </c>
      <c r="G108" s="6" t="s">
        <v>140</v>
      </c>
      <c r="H108" s="6"/>
      <c r="I108" s="6"/>
      <c r="J108" s="6"/>
      <c r="K108" s="5" t="s">
        <v>275</v>
      </c>
      <c r="L108" s="5" t="s">
        <v>275</v>
      </c>
      <c r="M108" s="6" t="s">
        <v>140</v>
      </c>
      <c r="N108" s="6" t="s">
        <v>140</v>
      </c>
      <c r="O108" s="6"/>
      <c r="P108" s="36">
        <f t="shared" si="1"/>
        <v>6</v>
      </c>
    </row>
    <row r="109" spans="1:16" s="24" customFormat="1" ht="24.75" customHeight="1" x14ac:dyDescent="0.2">
      <c r="A109" s="7">
        <v>98</v>
      </c>
      <c r="B109" s="71"/>
      <c r="C109" s="1" t="s">
        <v>125</v>
      </c>
      <c r="D109" s="1" t="s">
        <v>78</v>
      </c>
      <c r="E109" s="6"/>
      <c r="F109" s="6" t="s">
        <v>140</v>
      </c>
      <c r="G109" s="6"/>
      <c r="H109" s="6"/>
      <c r="I109" s="5" t="s">
        <v>275</v>
      </c>
      <c r="J109" s="6"/>
      <c r="K109" s="6"/>
      <c r="L109" s="6" t="s">
        <v>140</v>
      </c>
      <c r="M109" s="6" t="s">
        <v>140</v>
      </c>
      <c r="N109" s="6" t="s">
        <v>140</v>
      </c>
      <c r="O109" s="6" t="s">
        <v>140</v>
      </c>
      <c r="P109" s="36">
        <f t="shared" si="1"/>
        <v>6</v>
      </c>
    </row>
    <row r="110" spans="1:16" s="24" customFormat="1" ht="24.75" customHeight="1" x14ac:dyDescent="0.2">
      <c r="A110" s="7">
        <v>99</v>
      </c>
      <c r="B110" s="71"/>
      <c r="C110" s="1" t="s">
        <v>192</v>
      </c>
      <c r="D110" s="1" t="s">
        <v>177</v>
      </c>
      <c r="E110" s="6" t="s">
        <v>140</v>
      </c>
      <c r="F110" s="6"/>
      <c r="G110" s="6" t="s">
        <v>140</v>
      </c>
      <c r="H110" s="6" t="s">
        <v>140</v>
      </c>
      <c r="I110" s="6"/>
      <c r="J110" s="6"/>
      <c r="K110" s="6"/>
      <c r="L110" s="6"/>
      <c r="M110" s="6" t="s">
        <v>140</v>
      </c>
      <c r="N110" s="6" t="s">
        <v>140</v>
      </c>
      <c r="O110" s="6" t="s">
        <v>140</v>
      </c>
      <c r="P110" s="36">
        <f t="shared" si="1"/>
        <v>6</v>
      </c>
    </row>
    <row r="111" spans="1:16" s="24" customFormat="1" ht="24.75" customHeight="1" x14ac:dyDescent="0.2">
      <c r="A111" s="7">
        <v>100</v>
      </c>
      <c r="B111" s="71"/>
      <c r="C111" s="1" t="s">
        <v>178</v>
      </c>
      <c r="D111" s="1" t="s">
        <v>88</v>
      </c>
      <c r="E111" s="6"/>
      <c r="F111" s="6" t="s">
        <v>140</v>
      </c>
      <c r="G111" s="5" t="s">
        <v>275</v>
      </c>
      <c r="H111" s="5" t="s">
        <v>275</v>
      </c>
      <c r="I111" s="6"/>
      <c r="J111" s="6"/>
      <c r="K111" s="6"/>
      <c r="L111" s="6"/>
      <c r="M111" s="6" t="s">
        <v>140</v>
      </c>
      <c r="N111" s="6" t="s">
        <v>140</v>
      </c>
      <c r="O111" s="6" t="s">
        <v>140</v>
      </c>
      <c r="P111" s="36">
        <f t="shared" si="1"/>
        <v>6</v>
      </c>
    </row>
    <row r="112" spans="1:16" s="24" customFormat="1" ht="24.75" customHeight="1" x14ac:dyDescent="0.2">
      <c r="A112" s="7">
        <v>101</v>
      </c>
      <c r="B112" s="71"/>
      <c r="C112" s="1" t="s">
        <v>153</v>
      </c>
      <c r="D112" s="1" t="s">
        <v>148</v>
      </c>
      <c r="E112" s="6" t="s">
        <v>140</v>
      </c>
      <c r="F112" s="6" t="s">
        <v>140</v>
      </c>
      <c r="G112" s="6" t="s">
        <v>140</v>
      </c>
      <c r="H112" s="6"/>
      <c r="I112" s="6"/>
      <c r="J112" s="6"/>
      <c r="K112" s="6"/>
      <c r="L112" s="6" t="s">
        <v>140</v>
      </c>
      <c r="M112" s="6" t="s">
        <v>140</v>
      </c>
      <c r="N112" s="6" t="s">
        <v>140</v>
      </c>
      <c r="O112" s="6" t="s">
        <v>140</v>
      </c>
      <c r="P112" s="36">
        <f t="shared" si="1"/>
        <v>7</v>
      </c>
    </row>
    <row r="113" spans="1:17" s="24" customFormat="1" ht="24.75" customHeight="1" x14ac:dyDescent="0.2">
      <c r="A113" s="7">
        <v>102</v>
      </c>
      <c r="B113" s="71" t="s">
        <v>152</v>
      </c>
      <c r="C113" s="1" t="s">
        <v>6</v>
      </c>
      <c r="D113" s="1" t="s">
        <v>7</v>
      </c>
      <c r="E113" s="6" t="s">
        <v>140</v>
      </c>
      <c r="F113" s="6" t="s">
        <v>140</v>
      </c>
      <c r="G113" s="6" t="s">
        <v>140</v>
      </c>
      <c r="H113" s="6"/>
      <c r="I113" s="6"/>
      <c r="J113" s="6"/>
      <c r="K113" s="6"/>
      <c r="L113" s="6" t="s">
        <v>140</v>
      </c>
      <c r="M113" s="6" t="s">
        <v>140</v>
      </c>
      <c r="N113" s="6" t="s">
        <v>140</v>
      </c>
      <c r="O113" s="6"/>
      <c r="P113" s="36">
        <f t="shared" si="1"/>
        <v>6</v>
      </c>
      <c r="Q113" s="2"/>
    </row>
    <row r="114" spans="1:17" s="24" customFormat="1" ht="24.75" customHeight="1" x14ac:dyDescent="0.2">
      <c r="A114" s="7">
        <v>103</v>
      </c>
      <c r="B114" s="71"/>
      <c r="C114" s="1" t="s">
        <v>8</v>
      </c>
      <c r="D114" s="1" t="s">
        <v>9</v>
      </c>
      <c r="E114" s="6"/>
      <c r="F114" s="6" t="s">
        <v>140</v>
      </c>
      <c r="G114" s="6"/>
      <c r="H114" s="5" t="s">
        <v>275</v>
      </c>
      <c r="I114" s="6"/>
      <c r="J114" s="6" t="s">
        <v>140</v>
      </c>
      <c r="K114" s="6"/>
      <c r="L114" s="6"/>
      <c r="M114" s="6" t="s">
        <v>140</v>
      </c>
      <c r="N114" s="6" t="s">
        <v>140</v>
      </c>
      <c r="O114" s="6" t="s">
        <v>140</v>
      </c>
      <c r="P114" s="36">
        <f t="shared" si="1"/>
        <v>6</v>
      </c>
    </row>
    <row r="115" spans="1:17" s="39" customFormat="1" ht="24.75" customHeight="1" x14ac:dyDescent="0.2">
      <c r="A115" s="7">
        <v>104</v>
      </c>
      <c r="B115" s="71"/>
      <c r="C115" s="1" t="s">
        <v>10</v>
      </c>
      <c r="D115" s="1" t="s">
        <v>11</v>
      </c>
      <c r="E115" s="5" t="s">
        <v>230</v>
      </c>
      <c r="F115" s="6" t="s">
        <v>140</v>
      </c>
      <c r="G115" s="67"/>
      <c r="H115" s="12"/>
      <c r="I115" s="5" t="s">
        <v>230</v>
      </c>
      <c r="J115" s="6" t="s">
        <v>140</v>
      </c>
      <c r="K115" s="6" t="s">
        <v>140</v>
      </c>
      <c r="L115" s="6" t="s">
        <v>140</v>
      </c>
      <c r="M115" s="12"/>
      <c r="N115" s="12"/>
      <c r="O115" s="6" t="s">
        <v>140</v>
      </c>
      <c r="P115" s="36">
        <f t="shared" si="1"/>
        <v>7</v>
      </c>
      <c r="Q115" s="17"/>
    </row>
    <row r="116" spans="1:17" s="39" customFormat="1" ht="24.75" customHeight="1" x14ac:dyDescent="0.2">
      <c r="A116" s="7">
        <v>105</v>
      </c>
      <c r="B116" s="71"/>
      <c r="C116" s="1" t="s">
        <v>12</v>
      </c>
      <c r="D116" s="1" t="s">
        <v>13</v>
      </c>
      <c r="E116" s="6" t="s">
        <v>140</v>
      </c>
      <c r="F116" s="5" t="s">
        <v>230</v>
      </c>
      <c r="G116" s="12"/>
      <c r="H116" s="12"/>
      <c r="I116" s="5" t="s">
        <v>230</v>
      </c>
      <c r="J116" s="6" t="s">
        <v>140</v>
      </c>
      <c r="K116" s="12"/>
      <c r="L116" s="67"/>
      <c r="M116" s="6" t="s">
        <v>140</v>
      </c>
      <c r="N116" s="6" t="s">
        <v>140</v>
      </c>
      <c r="O116" s="5" t="s">
        <v>230</v>
      </c>
      <c r="P116" s="36">
        <f t="shared" si="1"/>
        <v>7</v>
      </c>
      <c r="Q116" s="17"/>
    </row>
    <row r="117" spans="1:17" s="39" customFormat="1" ht="24.75" customHeight="1" x14ac:dyDescent="0.2">
      <c r="A117" s="7">
        <v>106</v>
      </c>
      <c r="B117" s="71"/>
      <c r="C117" s="1" t="s">
        <v>14</v>
      </c>
      <c r="D117" s="1" t="s">
        <v>15</v>
      </c>
      <c r="E117" s="5" t="s">
        <v>230</v>
      </c>
      <c r="F117" s="6" t="s">
        <v>140</v>
      </c>
      <c r="G117" s="5"/>
      <c r="H117" s="5"/>
      <c r="I117" s="6" t="s">
        <v>140</v>
      </c>
      <c r="J117" s="6" t="s">
        <v>140</v>
      </c>
      <c r="K117" s="5" t="s">
        <v>230</v>
      </c>
      <c r="L117" s="13"/>
      <c r="M117" s="6" t="s">
        <v>140</v>
      </c>
      <c r="N117" s="6"/>
      <c r="O117" s="5" t="s">
        <v>230</v>
      </c>
      <c r="P117" s="36">
        <f t="shared" si="1"/>
        <v>7</v>
      </c>
      <c r="Q117" s="17"/>
    </row>
    <row r="118" spans="1:17" s="39" customFormat="1" ht="24.75" customHeight="1" x14ac:dyDescent="0.2">
      <c r="A118" s="7">
        <v>107</v>
      </c>
      <c r="B118" s="71"/>
      <c r="C118" s="1" t="s">
        <v>16</v>
      </c>
      <c r="D118" s="1" t="s">
        <v>17</v>
      </c>
      <c r="E118" s="67"/>
      <c r="F118" s="67"/>
      <c r="G118" s="5" t="s">
        <v>230</v>
      </c>
      <c r="H118" s="6" t="s">
        <v>140</v>
      </c>
      <c r="I118" s="6"/>
      <c r="J118" s="6"/>
      <c r="K118" s="5" t="s">
        <v>230</v>
      </c>
      <c r="L118" s="6" t="s">
        <v>140</v>
      </c>
      <c r="M118" s="5" t="s">
        <v>230</v>
      </c>
      <c r="N118" s="5" t="s">
        <v>140</v>
      </c>
      <c r="O118" s="6" t="s">
        <v>140</v>
      </c>
      <c r="P118" s="36">
        <f t="shared" si="1"/>
        <v>7</v>
      </c>
      <c r="Q118" s="17"/>
    </row>
    <row r="119" spans="1:17" s="39" customFormat="1" ht="24.75" customHeight="1" x14ac:dyDescent="0.2">
      <c r="A119" s="7">
        <v>108</v>
      </c>
      <c r="B119" s="71"/>
      <c r="C119" s="31" t="s">
        <v>134</v>
      </c>
      <c r="D119" s="31" t="s">
        <v>135</v>
      </c>
      <c r="E119" s="67"/>
      <c r="F119" s="6" t="s">
        <v>140</v>
      </c>
      <c r="G119" s="67"/>
      <c r="H119" s="6" t="s">
        <v>140</v>
      </c>
      <c r="I119" s="67"/>
      <c r="J119" s="6" t="s">
        <v>140</v>
      </c>
      <c r="K119" s="12"/>
      <c r="L119" s="6" t="s">
        <v>140</v>
      </c>
      <c r="M119" s="12"/>
      <c r="N119" s="6" t="s">
        <v>140</v>
      </c>
      <c r="O119" s="12"/>
      <c r="P119" s="36">
        <f t="shared" si="1"/>
        <v>5</v>
      </c>
      <c r="Q119" s="17"/>
    </row>
    <row r="120" spans="1:17" s="39" customFormat="1" ht="24.75" customHeight="1" x14ac:dyDescent="0.2">
      <c r="A120" s="7">
        <v>109</v>
      </c>
      <c r="B120" s="71"/>
      <c r="C120" s="1" t="s">
        <v>132</v>
      </c>
      <c r="D120" s="1" t="s">
        <v>133</v>
      </c>
      <c r="E120" s="6"/>
      <c r="F120" s="6"/>
      <c r="G120" s="6"/>
      <c r="H120" s="6" t="s">
        <v>140</v>
      </c>
      <c r="I120" s="6"/>
      <c r="J120" s="6" t="s">
        <v>140</v>
      </c>
      <c r="K120" s="6"/>
      <c r="L120" s="6" t="s">
        <v>140</v>
      </c>
      <c r="M120" s="6" t="s">
        <v>140</v>
      </c>
      <c r="N120" s="28" t="s">
        <v>275</v>
      </c>
      <c r="O120" s="6" t="s">
        <v>140</v>
      </c>
      <c r="P120" s="36">
        <f t="shared" si="1"/>
        <v>6</v>
      </c>
      <c r="Q120" s="17"/>
    </row>
    <row r="121" spans="1:17" s="39" customFormat="1" ht="24.75" customHeight="1" x14ac:dyDescent="0.2">
      <c r="A121" s="7">
        <v>110</v>
      </c>
      <c r="B121" s="71"/>
      <c r="C121" s="31" t="s">
        <v>180</v>
      </c>
      <c r="D121" s="31" t="s">
        <v>181</v>
      </c>
      <c r="E121" s="12"/>
      <c r="F121" s="5" t="s">
        <v>230</v>
      </c>
      <c r="G121" s="12"/>
      <c r="H121" s="6" t="s">
        <v>140</v>
      </c>
      <c r="I121" s="12"/>
      <c r="J121" s="6" t="s">
        <v>140</v>
      </c>
      <c r="K121" s="67"/>
      <c r="L121" s="6" t="s">
        <v>140</v>
      </c>
      <c r="M121" s="67"/>
      <c r="N121" s="6" t="s">
        <v>140</v>
      </c>
      <c r="O121" s="67"/>
      <c r="P121" s="36">
        <f>COUNTA(E121:O121)</f>
        <v>5</v>
      </c>
      <c r="Q121" s="17"/>
    </row>
    <row r="122" spans="1:17" s="24" customFormat="1" ht="24.75" customHeight="1" x14ac:dyDescent="0.2">
      <c r="A122" s="7">
        <v>111</v>
      </c>
      <c r="B122" s="71"/>
      <c r="C122" s="31" t="s">
        <v>182</v>
      </c>
      <c r="D122" s="31" t="s">
        <v>183</v>
      </c>
      <c r="E122" s="6" t="s">
        <v>140</v>
      </c>
      <c r="F122" s="6" t="s">
        <v>140</v>
      </c>
      <c r="G122" s="5" t="s">
        <v>230</v>
      </c>
      <c r="H122" s="6" t="s">
        <v>140</v>
      </c>
      <c r="I122" s="6"/>
      <c r="J122" s="5"/>
      <c r="K122" s="5"/>
      <c r="L122" s="5"/>
      <c r="M122" s="5" t="s">
        <v>230</v>
      </c>
      <c r="N122" s="6"/>
      <c r="O122" s="6" t="s">
        <v>140</v>
      </c>
      <c r="P122" s="36">
        <f t="shared" si="1"/>
        <v>6</v>
      </c>
      <c r="Q122" s="17"/>
    </row>
    <row r="123" spans="1:17" s="24" customFormat="1" ht="24.75" customHeight="1" x14ac:dyDescent="0.2">
      <c r="A123" s="7">
        <v>112</v>
      </c>
      <c r="B123" s="71" t="s">
        <v>176</v>
      </c>
      <c r="C123" s="1" t="s">
        <v>79</v>
      </c>
      <c r="D123" s="1" t="s">
        <v>53</v>
      </c>
      <c r="E123" s="6" t="s">
        <v>140</v>
      </c>
      <c r="F123" s="6"/>
      <c r="G123" s="28" t="s">
        <v>275</v>
      </c>
      <c r="H123" s="6"/>
      <c r="I123" s="6" t="s">
        <v>140</v>
      </c>
      <c r="J123" s="6" t="s">
        <v>140</v>
      </c>
      <c r="K123" s="6"/>
      <c r="L123" s="6"/>
      <c r="M123" s="6" t="s">
        <v>140</v>
      </c>
      <c r="N123" s="5" t="s">
        <v>275</v>
      </c>
      <c r="O123" s="6" t="s">
        <v>140</v>
      </c>
      <c r="P123" s="36">
        <f t="shared" si="1"/>
        <v>7</v>
      </c>
      <c r="Q123" s="17"/>
    </row>
    <row r="124" spans="1:17" s="24" customFormat="1" ht="24.75" customHeight="1" x14ac:dyDescent="0.2">
      <c r="A124" s="7">
        <v>113</v>
      </c>
      <c r="B124" s="71"/>
      <c r="C124" s="1" t="s">
        <v>80</v>
      </c>
      <c r="D124" s="1" t="s">
        <v>81</v>
      </c>
      <c r="E124" s="6" t="s">
        <v>140</v>
      </c>
      <c r="F124" s="6" t="s">
        <v>140</v>
      </c>
      <c r="G124" s="6"/>
      <c r="H124" s="6"/>
      <c r="I124" s="6" t="s">
        <v>140</v>
      </c>
      <c r="J124" s="6" t="s">
        <v>140</v>
      </c>
      <c r="K124" s="6" t="s">
        <v>140</v>
      </c>
      <c r="L124" s="6"/>
      <c r="M124" s="6" t="s">
        <v>140</v>
      </c>
      <c r="N124" s="5" t="s">
        <v>275</v>
      </c>
      <c r="O124" s="6"/>
      <c r="P124" s="36">
        <f t="shared" si="1"/>
        <v>7</v>
      </c>
      <c r="Q124" s="17"/>
    </row>
    <row r="125" spans="1:17" s="24" customFormat="1" ht="24.75" customHeight="1" x14ac:dyDescent="0.2">
      <c r="A125" s="7">
        <v>114</v>
      </c>
      <c r="B125" s="71"/>
      <c r="C125" s="1" t="s">
        <v>155</v>
      </c>
      <c r="D125" s="1" t="s">
        <v>154</v>
      </c>
      <c r="E125" s="6" t="s">
        <v>140</v>
      </c>
      <c r="F125" s="6" t="s">
        <v>140</v>
      </c>
      <c r="G125" s="6"/>
      <c r="H125" s="6"/>
      <c r="I125" s="6" t="s">
        <v>140</v>
      </c>
      <c r="J125" s="6" t="s">
        <v>140</v>
      </c>
      <c r="K125" s="6" t="s">
        <v>140</v>
      </c>
      <c r="L125" s="5" t="s">
        <v>275</v>
      </c>
      <c r="M125" s="39" t="s">
        <v>140</v>
      </c>
      <c r="N125" s="6"/>
      <c r="O125" s="6"/>
      <c r="P125" s="36">
        <f t="shared" si="1"/>
        <v>7</v>
      </c>
    </row>
    <row r="126" spans="1:17" s="16" customFormat="1" ht="30" customHeight="1" x14ac:dyDescent="0.2">
      <c r="A126" s="89" t="s">
        <v>18</v>
      </c>
      <c r="B126" s="89"/>
      <c r="C126" s="89"/>
      <c r="D126" s="89"/>
      <c r="E126" s="36">
        <f>COUNTIF(E20:E125,"X")</f>
        <v>50</v>
      </c>
      <c r="F126" s="36">
        <f t="shared" ref="F126:O126" si="3">COUNTIF(F20:F125,"X")</f>
        <v>47</v>
      </c>
      <c r="G126" s="36">
        <f t="shared" si="3"/>
        <v>50</v>
      </c>
      <c r="H126" s="36">
        <f>COUNTIF(H20:H125,"X")</f>
        <v>49</v>
      </c>
      <c r="I126" s="36">
        <f t="shared" si="3"/>
        <v>49</v>
      </c>
      <c r="J126" s="36">
        <f t="shared" si="3"/>
        <v>47</v>
      </c>
      <c r="K126" s="36">
        <f>COUNTIF(K20:K125,"X")</f>
        <v>50</v>
      </c>
      <c r="L126" s="36">
        <f>COUNTIF(L20:L125,"X")</f>
        <v>46</v>
      </c>
      <c r="M126" s="36">
        <f t="shared" si="3"/>
        <v>48</v>
      </c>
      <c r="N126" s="36">
        <f t="shared" si="3"/>
        <v>47</v>
      </c>
      <c r="O126" s="36">
        <f t="shared" si="3"/>
        <v>50</v>
      </c>
      <c r="P126" s="36"/>
    </row>
    <row r="127" spans="1:17" s="39" customFormat="1" ht="19.5" hidden="1" customHeight="1" x14ac:dyDescent="0.2">
      <c r="A127" s="41"/>
      <c r="B127" s="41"/>
      <c r="C127" s="41"/>
      <c r="D127" s="54" t="s">
        <v>228</v>
      </c>
      <c r="E127" s="55">
        <f>COUNTIF(E$20:E$125,"điều hành")</f>
        <v>1</v>
      </c>
      <c r="F127" s="55">
        <f t="shared" ref="F127:O127" si="4">COUNTIF(F$20:F$125,"điều hành")</f>
        <v>1</v>
      </c>
      <c r="G127" s="55">
        <f t="shared" si="4"/>
        <v>1</v>
      </c>
      <c r="H127" s="55">
        <f t="shared" si="4"/>
        <v>1</v>
      </c>
      <c r="I127" s="55">
        <f t="shared" si="4"/>
        <v>1</v>
      </c>
      <c r="J127" s="55">
        <f t="shared" si="4"/>
        <v>1</v>
      </c>
      <c r="K127" s="55">
        <f>COUNTIF(K$20:K$125,"điều hành")</f>
        <v>1</v>
      </c>
      <c r="L127" s="55">
        <f t="shared" si="4"/>
        <v>1</v>
      </c>
      <c r="M127" s="55">
        <f t="shared" si="4"/>
        <v>1</v>
      </c>
      <c r="N127" s="55">
        <f t="shared" si="4"/>
        <v>1</v>
      </c>
      <c r="O127" s="14">
        <f t="shared" si="4"/>
        <v>1</v>
      </c>
      <c r="P127" s="2"/>
    </row>
    <row r="128" spans="1:17" s="39" customFormat="1" ht="19.5" hidden="1" customHeight="1" x14ac:dyDescent="0.2">
      <c r="A128" s="41"/>
      <c r="B128" s="41"/>
      <c r="C128" s="41"/>
      <c r="D128" s="56" t="s">
        <v>266</v>
      </c>
      <c r="E128" s="55">
        <f>COUNTIF(E$20:E$125,"giám sát")</f>
        <v>1</v>
      </c>
      <c r="F128" s="55">
        <f t="shared" ref="F128:O128" si="5">COUNTIF(F$20:F$125,"giám sát")</f>
        <v>1</v>
      </c>
      <c r="G128" s="55">
        <f t="shared" si="5"/>
        <v>1</v>
      </c>
      <c r="H128" s="55">
        <f t="shared" si="5"/>
        <v>1</v>
      </c>
      <c r="I128" s="55">
        <f t="shared" si="5"/>
        <v>1</v>
      </c>
      <c r="J128" s="55">
        <f t="shared" si="5"/>
        <v>1</v>
      </c>
      <c r="K128" s="55">
        <f>COUNTIF(K$20:K$125,"giám sát")</f>
        <v>1</v>
      </c>
      <c r="L128" s="55">
        <f t="shared" si="5"/>
        <v>1</v>
      </c>
      <c r="M128" s="55">
        <f t="shared" si="5"/>
        <v>1</v>
      </c>
      <c r="N128" s="55">
        <f t="shared" si="5"/>
        <v>1</v>
      </c>
      <c r="O128" s="14">
        <f t="shared" si="5"/>
        <v>1</v>
      </c>
      <c r="P128" s="2"/>
    </row>
    <row r="129" spans="1:17" s="39" customFormat="1" ht="19.5" hidden="1" customHeight="1" x14ac:dyDescent="0.2">
      <c r="A129" s="41"/>
      <c r="B129" s="41"/>
      <c r="C129" s="41"/>
      <c r="D129" s="54" t="s">
        <v>267</v>
      </c>
      <c r="E129" s="55">
        <f>COUNTIF(E$20:E$125,"mật mã")</f>
        <v>1</v>
      </c>
      <c r="F129" s="55">
        <f t="shared" ref="F129:O129" si="6">COUNTIF(F$20:F$125,"mật mã")</f>
        <v>1</v>
      </c>
      <c r="G129" s="55">
        <f t="shared" si="6"/>
        <v>1</v>
      </c>
      <c r="H129" s="55">
        <f t="shared" si="6"/>
        <v>0</v>
      </c>
      <c r="I129" s="55">
        <f t="shared" si="6"/>
        <v>1</v>
      </c>
      <c r="J129" s="55">
        <f t="shared" si="6"/>
        <v>0</v>
      </c>
      <c r="K129" s="55">
        <f>COUNTIF(K$20:K$125,"mật mã")</f>
        <v>1</v>
      </c>
      <c r="L129" s="55">
        <f t="shared" si="6"/>
        <v>0</v>
      </c>
      <c r="M129" s="55">
        <f t="shared" si="6"/>
        <v>1</v>
      </c>
      <c r="N129" s="55">
        <f t="shared" si="6"/>
        <v>0</v>
      </c>
      <c r="O129" s="14">
        <f t="shared" si="6"/>
        <v>1</v>
      </c>
      <c r="P129" s="2"/>
    </row>
    <row r="130" spans="1:17" s="39" customFormat="1" ht="19.5" hidden="1" customHeight="1" x14ac:dyDescent="0.2">
      <c r="A130" s="41"/>
      <c r="B130" s="41"/>
      <c r="C130" s="41"/>
      <c r="D130" s="54" t="s">
        <v>265</v>
      </c>
      <c r="E130" s="55">
        <f>COUNTIF(E$20:E$125,"PHÁCH")</f>
        <v>2</v>
      </c>
      <c r="F130" s="55">
        <f t="shared" ref="F130:O130" si="7">COUNTIF(F$20:F$125,"PHÁCH")</f>
        <v>2</v>
      </c>
      <c r="G130" s="55">
        <f t="shared" si="7"/>
        <v>2</v>
      </c>
      <c r="H130" s="55">
        <f t="shared" si="7"/>
        <v>0</v>
      </c>
      <c r="I130" s="55">
        <f t="shared" si="7"/>
        <v>2</v>
      </c>
      <c r="J130" s="55">
        <f t="shared" si="7"/>
        <v>0</v>
      </c>
      <c r="K130" s="55">
        <f>COUNTIF(K$20:K$125,"PHÁCH")</f>
        <v>2</v>
      </c>
      <c r="L130" s="55">
        <f t="shared" si="7"/>
        <v>0</v>
      </c>
      <c r="M130" s="55">
        <f t="shared" si="7"/>
        <v>2</v>
      </c>
      <c r="N130" s="55">
        <f t="shared" si="7"/>
        <v>0</v>
      </c>
      <c r="O130" s="14">
        <f t="shared" si="7"/>
        <v>2</v>
      </c>
      <c r="P130" s="2"/>
    </row>
    <row r="131" spans="1:17" s="39" customFormat="1" ht="19.5" hidden="1" customHeight="1" x14ac:dyDescent="0.2">
      <c r="A131" s="41"/>
      <c r="B131" s="41"/>
      <c r="C131" s="41"/>
      <c r="D131" s="54" t="s">
        <v>269</v>
      </c>
      <c r="E131" s="14">
        <v>35</v>
      </c>
      <c r="F131" s="14">
        <v>33</v>
      </c>
      <c r="G131" s="14">
        <v>35</v>
      </c>
      <c r="H131" s="14">
        <v>33</v>
      </c>
      <c r="I131" s="14">
        <v>35</v>
      </c>
      <c r="J131" s="14">
        <v>33</v>
      </c>
      <c r="K131" s="14">
        <v>35</v>
      </c>
      <c r="L131" s="14">
        <v>33</v>
      </c>
      <c r="M131" s="14">
        <v>31</v>
      </c>
      <c r="N131" s="14">
        <v>33</v>
      </c>
      <c r="O131" s="14">
        <v>35</v>
      </c>
      <c r="P131" s="2"/>
    </row>
    <row r="132" spans="1:17" s="39" customFormat="1" ht="19.5" hidden="1" customHeight="1" x14ac:dyDescent="0.2">
      <c r="A132" s="41"/>
      <c r="B132" s="41"/>
      <c r="C132" s="41"/>
      <c r="D132" s="54" t="s">
        <v>270</v>
      </c>
      <c r="E132" s="14">
        <v>11</v>
      </c>
      <c r="F132" s="14">
        <v>11</v>
      </c>
      <c r="G132" s="14">
        <v>11</v>
      </c>
      <c r="H132" s="14">
        <v>11</v>
      </c>
      <c r="I132" s="14">
        <v>11</v>
      </c>
      <c r="J132" s="14">
        <v>11</v>
      </c>
      <c r="K132" s="14">
        <v>11</v>
      </c>
      <c r="L132" s="14">
        <v>11</v>
      </c>
      <c r="M132" s="14">
        <v>9</v>
      </c>
      <c r="N132" s="14">
        <v>11</v>
      </c>
      <c r="O132" s="14">
        <v>11</v>
      </c>
      <c r="P132" s="2"/>
    </row>
    <row r="133" spans="1:17" s="39" customFormat="1" ht="19.5" hidden="1" customHeight="1" x14ac:dyDescent="0.2">
      <c r="A133" s="41"/>
      <c r="B133" s="41"/>
      <c r="C133" s="41"/>
      <c r="D133" s="54" t="s">
        <v>229</v>
      </c>
      <c r="E133" s="14">
        <v>2</v>
      </c>
      <c r="F133" s="14">
        <v>2</v>
      </c>
      <c r="G133" s="14">
        <v>2</v>
      </c>
      <c r="H133" s="14">
        <v>2</v>
      </c>
      <c r="I133" s="14">
        <v>2</v>
      </c>
      <c r="J133" s="14">
        <v>2</v>
      </c>
      <c r="K133" s="14">
        <v>2</v>
      </c>
      <c r="L133" s="14">
        <v>2</v>
      </c>
      <c r="M133" s="14">
        <v>2</v>
      </c>
      <c r="N133" s="14">
        <v>2</v>
      </c>
      <c r="O133" s="14">
        <v>2</v>
      </c>
      <c r="P133" s="2"/>
    </row>
    <row r="134" spans="1:17" s="61" customFormat="1" ht="19.5" hidden="1" customHeight="1" x14ac:dyDescent="0.2">
      <c r="A134" s="57"/>
      <c r="B134" s="57"/>
      <c r="C134" s="57"/>
      <c r="D134" s="58" t="s">
        <v>268</v>
      </c>
      <c r="E134" s="59">
        <f>SUM(E131:E133)</f>
        <v>48</v>
      </c>
      <c r="F134" s="59">
        <f t="shared" ref="F134:O134" si="8">SUM(F131:F133)</f>
        <v>46</v>
      </c>
      <c r="G134" s="59">
        <f t="shared" si="8"/>
        <v>48</v>
      </c>
      <c r="H134" s="59">
        <f t="shared" si="8"/>
        <v>46</v>
      </c>
      <c r="I134" s="59">
        <f t="shared" si="8"/>
        <v>48</v>
      </c>
      <c r="J134" s="59">
        <f t="shared" si="8"/>
        <v>46</v>
      </c>
      <c r="K134" s="59">
        <f t="shared" si="8"/>
        <v>48</v>
      </c>
      <c r="L134" s="59">
        <f t="shared" si="8"/>
        <v>46</v>
      </c>
      <c r="M134" s="59">
        <f t="shared" si="8"/>
        <v>42</v>
      </c>
      <c r="N134" s="59">
        <f t="shared" si="8"/>
        <v>46</v>
      </c>
      <c r="O134" s="59">
        <f t="shared" si="8"/>
        <v>48</v>
      </c>
      <c r="P134" s="60"/>
    </row>
    <row r="135" spans="1:17" s="24" customFormat="1" ht="24.75" customHeight="1" x14ac:dyDescent="0.2">
      <c r="A135" s="27" t="s">
        <v>191</v>
      </c>
      <c r="B135" s="28"/>
      <c r="C135" s="32"/>
      <c r="D135" s="32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0"/>
    </row>
    <row r="136" spans="1:17" s="18" customFormat="1" ht="23.25" customHeight="1" x14ac:dyDescent="0.2">
      <c r="A136" s="35" t="s">
        <v>271</v>
      </c>
      <c r="B136" s="19"/>
      <c r="C136" s="33"/>
      <c r="D136" s="33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20"/>
    </row>
    <row r="137" spans="1:17" s="18" customFormat="1" ht="24.75" customHeight="1" x14ac:dyDescent="0.2">
      <c r="A137" s="35" t="s">
        <v>272</v>
      </c>
      <c r="B137" s="19"/>
      <c r="C137" s="33"/>
      <c r="D137" s="33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20"/>
    </row>
    <row r="138" spans="1:17" s="18" customFormat="1" ht="27" customHeight="1" x14ac:dyDescent="0.2">
      <c r="A138" s="35" t="s">
        <v>245</v>
      </c>
      <c r="B138" s="19"/>
      <c r="C138" s="33"/>
      <c r="D138" s="33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20"/>
    </row>
    <row r="139" spans="1:17" s="18" customFormat="1" ht="27.75" customHeight="1" x14ac:dyDescent="0.2">
      <c r="A139" s="35" t="s">
        <v>246</v>
      </c>
      <c r="B139" s="19"/>
      <c r="C139" s="33"/>
      <c r="D139" s="33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20"/>
      <c r="Q139" s="23"/>
    </row>
    <row r="140" spans="1:17" s="19" customFormat="1" ht="23.25" customHeight="1" x14ac:dyDescent="0.2">
      <c r="A140" s="24"/>
      <c r="C140" s="33"/>
      <c r="D140" s="33"/>
      <c r="P140" s="20"/>
    </row>
    <row r="141" spans="1:17" s="24" customFormat="1" ht="18.75" x14ac:dyDescent="0.2">
      <c r="A141" s="28"/>
      <c r="B141" s="28"/>
      <c r="C141" s="32"/>
      <c r="D141" s="32"/>
      <c r="E141" s="28"/>
      <c r="F141" s="28"/>
      <c r="G141" s="38"/>
      <c r="H141" s="28"/>
      <c r="I141" s="28"/>
      <c r="J141" s="28"/>
      <c r="K141" s="28"/>
      <c r="L141" s="28"/>
      <c r="M141" s="28"/>
      <c r="N141" s="28"/>
      <c r="O141" s="28"/>
      <c r="P141" s="20"/>
    </row>
    <row r="142" spans="1:17" s="24" customFormat="1" ht="35.25" customHeight="1" x14ac:dyDescent="0.2">
      <c r="A142" s="28"/>
      <c r="B142" s="28"/>
      <c r="C142" s="32"/>
      <c r="D142" s="32"/>
      <c r="E142" s="28"/>
      <c r="F142" s="28"/>
      <c r="G142" s="38"/>
      <c r="H142" s="28"/>
      <c r="I142" s="28"/>
      <c r="J142" s="28"/>
      <c r="K142" s="28"/>
      <c r="L142" s="28"/>
      <c r="M142" s="28"/>
      <c r="N142" s="28"/>
      <c r="O142" s="28"/>
      <c r="P142" s="20"/>
    </row>
    <row r="143" spans="1:17" s="24" customFormat="1" ht="30" customHeight="1" x14ac:dyDescent="0.2">
      <c r="A143" s="28"/>
      <c r="B143" s="28"/>
      <c r="C143" s="32"/>
      <c r="D143" s="32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0"/>
    </row>
    <row r="144" spans="1:17" s="24" customFormat="1" x14ac:dyDescent="0.2">
      <c r="C144" s="30"/>
      <c r="D144" s="30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20"/>
    </row>
    <row r="145" spans="3:16" s="24" customFormat="1" x14ac:dyDescent="0.2">
      <c r="C145" s="30"/>
      <c r="D145" s="30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20"/>
    </row>
    <row r="146" spans="3:16" s="24" customFormat="1" x14ac:dyDescent="0.2">
      <c r="C146" s="30"/>
      <c r="D146" s="30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20"/>
    </row>
    <row r="147" spans="3:16" s="24" customFormat="1" x14ac:dyDescent="0.2">
      <c r="C147" s="30"/>
      <c r="D147" s="30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20"/>
    </row>
    <row r="148" spans="3:16" s="24" customFormat="1" x14ac:dyDescent="0.2">
      <c r="C148" s="30"/>
      <c r="D148" s="30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20"/>
    </row>
    <row r="149" spans="3:16" s="24" customFormat="1" x14ac:dyDescent="0.2">
      <c r="C149" s="30"/>
      <c r="D149" s="30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20"/>
    </row>
    <row r="150" spans="3:16" s="24" customFormat="1" x14ac:dyDescent="0.2">
      <c r="C150" s="30"/>
      <c r="D150" s="30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20"/>
    </row>
    <row r="151" spans="3:16" s="24" customFormat="1" x14ac:dyDescent="0.2">
      <c r="C151" s="30"/>
      <c r="D151" s="30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20"/>
    </row>
    <row r="152" spans="3:16" s="24" customFormat="1" x14ac:dyDescent="0.2">
      <c r="C152" s="30"/>
      <c r="D152" s="30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20"/>
    </row>
    <row r="153" spans="3:16" s="24" customFormat="1" x14ac:dyDescent="0.2">
      <c r="C153" s="30"/>
      <c r="D153" s="30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20"/>
    </row>
    <row r="154" spans="3:16" s="24" customFormat="1" x14ac:dyDescent="0.2">
      <c r="C154" s="30"/>
      <c r="D154" s="30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20"/>
    </row>
    <row r="155" spans="3:16" s="24" customFormat="1" x14ac:dyDescent="0.2">
      <c r="C155" s="30"/>
      <c r="D155" s="30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20"/>
    </row>
    <row r="156" spans="3:16" s="24" customFormat="1" x14ac:dyDescent="0.2">
      <c r="C156" s="30"/>
      <c r="D156" s="30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20"/>
    </row>
    <row r="157" spans="3:16" s="24" customFormat="1" x14ac:dyDescent="0.2">
      <c r="C157" s="30"/>
      <c r="D157" s="30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20"/>
    </row>
    <row r="158" spans="3:16" s="24" customFormat="1" x14ac:dyDescent="0.2">
      <c r="C158" s="30"/>
      <c r="D158" s="30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20"/>
    </row>
    <row r="159" spans="3:16" s="24" customFormat="1" x14ac:dyDescent="0.2">
      <c r="C159" s="30"/>
      <c r="D159" s="30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20"/>
    </row>
    <row r="160" spans="3:16" s="24" customFormat="1" x14ac:dyDescent="0.2">
      <c r="C160" s="30"/>
      <c r="D160" s="30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20"/>
    </row>
    <row r="161" spans="3:16" s="24" customFormat="1" x14ac:dyDescent="0.2">
      <c r="C161" s="30"/>
      <c r="D161" s="30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20"/>
    </row>
    <row r="162" spans="3:16" s="24" customFormat="1" ht="16.5" customHeight="1" x14ac:dyDescent="0.2">
      <c r="C162" s="30"/>
      <c r="D162" s="30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20"/>
    </row>
    <row r="163" spans="3:16" s="24" customFormat="1" x14ac:dyDescent="0.2">
      <c r="C163" s="30"/>
      <c r="D163" s="30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20"/>
    </row>
    <row r="164" spans="3:16" s="24" customFormat="1" x14ac:dyDescent="0.2">
      <c r="C164" s="30"/>
      <c r="D164" s="30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20"/>
    </row>
    <row r="165" spans="3:16" s="24" customFormat="1" x14ac:dyDescent="0.2">
      <c r="C165" s="30"/>
      <c r="D165" s="30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20"/>
    </row>
    <row r="166" spans="3:16" s="24" customFormat="1" x14ac:dyDescent="0.2">
      <c r="C166" s="30"/>
      <c r="D166" s="30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20"/>
    </row>
    <row r="167" spans="3:16" s="24" customFormat="1" x14ac:dyDescent="0.2">
      <c r="C167" s="30"/>
      <c r="D167" s="30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20"/>
    </row>
    <row r="168" spans="3:16" s="24" customFormat="1" x14ac:dyDescent="0.2">
      <c r="C168" s="30"/>
      <c r="D168" s="30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20"/>
    </row>
    <row r="169" spans="3:16" s="24" customFormat="1" x14ac:dyDescent="0.2">
      <c r="C169" s="30"/>
      <c r="D169" s="30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20"/>
    </row>
    <row r="170" spans="3:16" s="24" customFormat="1" x14ac:dyDescent="0.2">
      <c r="C170" s="30"/>
      <c r="D170" s="30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20"/>
    </row>
    <row r="171" spans="3:16" s="24" customFormat="1" x14ac:dyDescent="0.2">
      <c r="C171" s="30"/>
      <c r="D171" s="30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20"/>
    </row>
    <row r="172" spans="3:16" s="24" customFormat="1" x14ac:dyDescent="0.2">
      <c r="C172" s="30"/>
      <c r="D172" s="30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20"/>
    </row>
    <row r="173" spans="3:16" s="24" customFormat="1" x14ac:dyDescent="0.2">
      <c r="C173" s="30"/>
      <c r="D173" s="30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20"/>
    </row>
    <row r="174" spans="3:16" s="24" customFormat="1" x14ac:dyDescent="0.2">
      <c r="C174" s="30"/>
      <c r="D174" s="30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20"/>
    </row>
    <row r="175" spans="3:16" s="24" customFormat="1" x14ac:dyDescent="0.2">
      <c r="C175" s="30"/>
      <c r="D175" s="30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20"/>
    </row>
    <row r="176" spans="3:16" s="24" customFormat="1" ht="16.5" customHeight="1" x14ac:dyDescent="0.2">
      <c r="C176" s="30"/>
      <c r="D176" s="30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20"/>
    </row>
    <row r="177" spans="3:17" s="24" customFormat="1" x14ac:dyDescent="0.2">
      <c r="C177" s="30"/>
      <c r="D177" s="30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20"/>
    </row>
    <row r="178" spans="3:17" s="24" customFormat="1" x14ac:dyDescent="0.2">
      <c r="C178" s="30"/>
      <c r="D178" s="30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0"/>
    </row>
    <row r="179" spans="3:17" s="24" customFormat="1" x14ac:dyDescent="0.2">
      <c r="C179" s="30"/>
      <c r="D179" s="30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20"/>
    </row>
    <row r="180" spans="3:17" s="24" customFormat="1" x14ac:dyDescent="0.2">
      <c r="C180" s="30"/>
      <c r="D180" s="3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20"/>
    </row>
    <row r="181" spans="3:17" s="24" customFormat="1" x14ac:dyDescent="0.2">
      <c r="C181" s="30"/>
      <c r="D181" s="30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20"/>
    </row>
    <row r="182" spans="3:17" s="24" customFormat="1" x14ac:dyDescent="0.2">
      <c r="C182" s="30"/>
      <c r="D182" s="30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20"/>
    </row>
    <row r="183" spans="3:17" s="24" customFormat="1" ht="16.5" customHeight="1" x14ac:dyDescent="0.2">
      <c r="C183" s="30"/>
      <c r="D183" s="30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20"/>
    </row>
    <row r="184" spans="3:17" s="24" customFormat="1" x14ac:dyDescent="0.2">
      <c r="C184" s="30"/>
      <c r="D184" s="30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20"/>
    </row>
    <row r="185" spans="3:17" s="24" customFormat="1" x14ac:dyDescent="0.2">
      <c r="C185" s="30"/>
      <c r="D185" s="30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20"/>
    </row>
    <row r="186" spans="3:17" s="24" customFormat="1" x14ac:dyDescent="0.2">
      <c r="C186" s="30"/>
      <c r="D186" s="30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20"/>
    </row>
    <row r="187" spans="3:17" s="24" customFormat="1" x14ac:dyDescent="0.2">
      <c r="C187" s="30"/>
      <c r="D187" s="30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20"/>
    </row>
    <row r="188" spans="3:17" s="24" customFormat="1" x14ac:dyDescent="0.2">
      <c r="C188" s="30"/>
      <c r="D188" s="30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20"/>
    </row>
    <row r="189" spans="3:17" s="24" customFormat="1" x14ac:dyDescent="0.2">
      <c r="C189" s="30"/>
      <c r="D189" s="30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20"/>
    </row>
    <row r="190" spans="3:17" s="24" customFormat="1" x14ac:dyDescent="0.2">
      <c r="C190" s="30"/>
      <c r="D190" s="30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20"/>
      <c r="Q190" s="25"/>
    </row>
    <row r="191" spans="3:17" s="24" customFormat="1" ht="16.5" customHeight="1" x14ac:dyDescent="0.2">
      <c r="C191" s="30"/>
      <c r="D191" s="30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20"/>
      <c r="Q191" s="25"/>
    </row>
    <row r="192" spans="3:17" s="24" customFormat="1" x14ac:dyDescent="0.2">
      <c r="C192" s="30"/>
      <c r="D192" s="30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20"/>
      <c r="Q192" s="25"/>
    </row>
    <row r="193" spans="1:17" s="24" customFormat="1" x14ac:dyDescent="0.2">
      <c r="C193" s="30"/>
      <c r="D193" s="30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20"/>
      <c r="Q193" s="25"/>
    </row>
    <row r="194" spans="1:17" s="24" customFormat="1" x14ac:dyDescent="0.2">
      <c r="C194" s="30"/>
      <c r="D194" s="30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20"/>
      <c r="Q194" s="25"/>
    </row>
    <row r="195" spans="1:17" s="24" customFormat="1" x14ac:dyDescent="0.2">
      <c r="C195" s="30"/>
      <c r="D195" s="30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20"/>
      <c r="Q195" s="25"/>
    </row>
    <row r="196" spans="1:17" s="24" customFormat="1" ht="16.5" customHeight="1" x14ac:dyDescent="0.2">
      <c r="C196" s="30"/>
      <c r="D196" s="30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20"/>
      <c r="Q196" s="25"/>
    </row>
    <row r="197" spans="1:17" s="24" customFormat="1" x14ac:dyDescent="0.2">
      <c r="C197" s="30"/>
      <c r="D197" s="30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20"/>
      <c r="Q197" s="25"/>
    </row>
    <row r="198" spans="1:17" s="24" customFormat="1" x14ac:dyDescent="0.2">
      <c r="C198" s="30"/>
      <c r="D198" s="30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20"/>
      <c r="Q198" s="25"/>
    </row>
    <row r="199" spans="1:17" x14ac:dyDescent="0.2">
      <c r="A199" s="24"/>
      <c r="B199" s="24"/>
      <c r="C199" s="30"/>
      <c r="D199" s="30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20"/>
    </row>
    <row r="200" spans="1:17" x14ac:dyDescent="0.2">
      <c r="A200" s="24"/>
      <c r="B200" s="24"/>
      <c r="C200" s="30"/>
      <c r="D200" s="30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20"/>
    </row>
    <row r="201" spans="1:17" x14ac:dyDescent="0.2">
      <c r="A201" s="24"/>
      <c r="B201" s="24"/>
      <c r="C201" s="30"/>
      <c r="D201" s="30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20"/>
    </row>
    <row r="202" spans="1:17" ht="16.5" customHeight="1" x14ac:dyDescent="0.2"/>
    <row r="209" ht="16.5" customHeight="1" x14ac:dyDescent="0.2"/>
    <row r="214" ht="16.5" customHeight="1" x14ac:dyDescent="0.2"/>
  </sheetData>
  <mergeCells count="28">
    <mergeCell ref="B123:B125"/>
    <mergeCell ref="B113:B122"/>
    <mergeCell ref="A126:D126"/>
    <mergeCell ref="B12:B14"/>
    <mergeCell ref="B15:B17"/>
    <mergeCell ref="B20:B34"/>
    <mergeCell ref="B87:B93"/>
    <mergeCell ref="B99:B101"/>
    <mergeCell ref="B102:B106"/>
    <mergeCell ref="B35:B50"/>
    <mergeCell ref="B51:B62"/>
    <mergeCell ref="B107:B112"/>
    <mergeCell ref="B63:B72"/>
    <mergeCell ref="T5:U5"/>
    <mergeCell ref="E1:P1"/>
    <mergeCell ref="E2:P2"/>
    <mergeCell ref="A1:D1"/>
    <mergeCell ref="A2:D2"/>
    <mergeCell ref="A3:D3"/>
    <mergeCell ref="A5:P5"/>
    <mergeCell ref="A6:P6"/>
    <mergeCell ref="A7:P7"/>
    <mergeCell ref="B94:B98"/>
    <mergeCell ref="B73:B86"/>
    <mergeCell ref="A9:A11"/>
    <mergeCell ref="B9:B11"/>
    <mergeCell ref="C9:D11"/>
    <mergeCell ref="P9:P11"/>
  </mergeCells>
  <phoneticPr fontId="0" type="noConversion"/>
  <printOptions horizontalCentered="1"/>
  <pageMargins left="0" right="0" top="0.61" bottom="0.46" header="0.53" footer="0.32"/>
  <pageSetup scale="85" orientation="landscape" r:id="rId1"/>
  <headerFooter alignWithMargins="0"/>
  <rowBreaks count="4" manualBreakCount="4">
    <brk id="19" max="16383" man="1"/>
    <brk id="34" max="16383" man="1"/>
    <brk id="50" max="16383" man="1"/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pane ySplit="1" topLeftCell="A101" activePane="bottomLeft" state="frozen"/>
      <selection pane="bottomLeft" activeCell="T93" sqref="T93"/>
    </sheetView>
  </sheetViews>
  <sheetFormatPr defaultColWidth="7.42578125" defaultRowHeight="16.5" x14ac:dyDescent="0.25"/>
  <cols>
    <col min="1" max="1" width="7.42578125" style="11" customWidth="1"/>
    <col min="2" max="2" width="7.42578125" style="11" hidden="1" customWidth="1"/>
    <col min="3" max="3" width="26" style="11" customWidth="1"/>
    <col min="4" max="4" width="11.42578125" style="11" bestFit="1" customWidth="1"/>
    <col min="5" max="5" width="6.85546875" style="11" customWidth="1"/>
    <col min="6" max="6" width="6.7109375" style="11" customWidth="1"/>
    <col min="7" max="7" width="6.5703125" style="11" customWidth="1"/>
    <col min="8" max="8" width="6.7109375" style="11" customWidth="1"/>
    <col min="9" max="9" width="6.42578125" style="11" customWidth="1"/>
    <col min="10" max="10" width="6.85546875" style="11" customWidth="1"/>
    <col min="11" max="12" width="6.5703125" style="11" customWidth="1"/>
    <col min="13" max="13" width="6.85546875" style="11" customWidth="1"/>
    <col min="14" max="14" width="7" style="11" customWidth="1"/>
    <col min="15" max="16" width="6.42578125" style="11" customWidth="1"/>
    <col min="17" max="16384" width="7.42578125" style="11"/>
  </cols>
  <sheetData>
    <row r="1" spans="1:17" x14ac:dyDescent="0.25">
      <c r="A1" s="10" t="s">
        <v>149</v>
      </c>
      <c r="B1" s="10" t="s">
        <v>151</v>
      </c>
      <c r="C1" s="10" t="s">
        <v>150</v>
      </c>
      <c r="D1" s="10"/>
      <c r="E1" s="10" t="s">
        <v>137</v>
      </c>
      <c r="F1" s="10" t="s">
        <v>138</v>
      </c>
      <c r="G1" s="10" t="s">
        <v>137</v>
      </c>
      <c r="H1" s="10" t="s">
        <v>138</v>
      </c>
      <c r="I1" s="10" t="s">
        <v>137</v>
      </c>
      <c r="J1" s="10" t="s">
        <v>138</v>
      </c>
      <c r="K1" s="10" t="s">
        <v>137</v>
      </c>
      <c r="L1" s="10" t="s">
        <v>138</v>
      </c>
      <c r="M1" s="10" t="s">
        <v>137</v>
      </c>
      <c r="N1" s="10" t="s">
        <v>138</v>
      </c>
      <c r="O1" s="10" t="s">
        <v>137</v>
      </c>
      <c r="P1" s="10" t="s">
        <v>138</v>
      </c>
      <c r="Q1" s="10" t="s">
        <v>163</v>
      </c>
    </row>
    <row r="2" spans="1:17" x14ac:dyDescent="0.25">
      <c r="A2" s="10"/>
      <c r="B2" s="10"/>
      <c r="C2" s="10"/>
      <c r="D2" s="10"/>
      <c r="E2" s="10" t="s">
        <v>195</v>
      </c>
      <c r="F2" s="10" t="s">
        <v>195</v>
      </c>
      <c r="G2" s="10" t="s">
        <v>196</v>
      </c>
      <c r="H2" s="10" t="s">
        <v>196</v>
      </c>
      <c r="I2" s="10" t="s">
        <v>197</v>
      </c>
      <c r="J2" s="10" t="s">
        <v>197</v>
      </c>
      <c r="K2" s="10" t="s">
        <v>198</v>
      </c>
      <c r="L2" s="10" t="s">
        <v>198</v>
      </c>
      <c r="M2" s="10" t="s">
        <v>199</v>
      </c>
      <c r="N2" s="10" t="s">
        <v>199</v>
      </c>
      <c r="O2" s="10" t="s">
        <v>200</v>
      </c>
      <c r="P2" s="10" t="s">
        <v>200</v>
      </c>
      <c r="Q2" s="10"/>
    </row>
    <row r="3" spans="1:17" x14ac:dyDescent="0.25">
      <c r="A3" s="10">
        <v>1</v>
      </c>
      <c r="B3" s="10" t="s">
        <v>201</v>
      </c>
      <c r="C3" s="10" t="s">
        <v>87</v>
      </c>
      <c r="D3" s="10" t="s">
        <v>202</v>
      </c>
      <c r="E3" s="10" t="s">
        <v>140</v>
      </c>
      <c r="F3" s="10" t="s">
        <v>140</v>
      </c>
      <c r="G3" s="10" t="s">
        <v>140</v>
      </c>
      <c r="H3" s="10" t="s">
        <v>140</v>
      </c>
      <c r="I3" s="10" t="s">
        <v>140</v>
      </c>
      <c r="J3" s="10" t="s">
        <v>140</v>
      </c>
      <c r="K3" s="10" t="s">
        <v>140</v>
      </c>
      <c r="L3" s="10" t="s">
        <v>140</v>
      </c>
      <c r="M3" s="10" t="s">
        <v>140</v>
      </c>
      <c r="N3" s="10" t="s">
        <v>140</v>
      </c>
      <c r="O3" s="10"/>
      <c r="P3" s="10"/>
      <c r="Q3" s="10">
        <f t="shared" ref="Q3:Q12" si="0">COUNTA(E3:P3)</f>
        <v>10</v>
      </c>
    </row>
    <row r="4" spans="1:17" x14ac:dyDescent="0.25">
      <c r="A4" s="10">
        <v>2</v>
      </c>
      <c r="B4" s="10"/>
      <c r="C4" s="10" t="s">
        <v>203</v>
      </c>
      <c r="D4" s="10" t="s">
        <v>78</v>
      </c>
      <c r="E4" s="10" t="s">
        <v>140</v>
      </c>
      <c r="F4" s="10" t="s">
        <v>140</v>
      </c>
      <c r="G4" s="10" t="s">
        <v>140</v>
      </c>
      <c r="H4" s="10" t="s">
        <v>140</v>
      </c>
      <c r="I4" s="10" t="s">
        <v>140</v>
      </c>
      <c r="J4" s="10" t="s">
        <v>140</v>
      </c>
      <c r="K4" s="10" t="s">
        <v>140</v>
      </c>
      <c r="L4" s="10" t="s">
        <v>140</v>
      </c>
      <c r="M4" s="10" t="s">
        <v>140</v>
      </c>
      <c r="N4" s="10" t="s">
        <v>140</v>
      </c>
      <c r="O4" s="10" t="s">
        <v>140</v>
      </c>
      <c r="P4" s="10" t="s">
        <v>140</v>
      </c>
      <c r="Q4" s="10">
        <f t="shared" si="0"/>
        <v>12</v>
      </c>
    </row>
    <row r="5" spans="1:17" x14ac:dyDescent="0.25">
      <c r="A5" s="10">
        <v>3</v>
      </c>
      <c r="B5" s="10"/>
      <c r="C5" s="10" t="s">
        <v>204</v>
      </c>
      <c r="D5" s="10" t="s">
        <v>205</v>
      </c>
      <c r="E5" s="10" t="s">
        <v>140</v>
      </c>
      <c r="F5" s="10" t="s">
        <v>140</v>
      </c>
      <c r="G5" s="10" t="s">
        <v>140</v>
      </c>
      <c r="H5" s="10" t="s">
        <v>140</v>
      </c>
      <c r="I5" s="10" t="s">
        <v>140</v>
      </c>
      <c r="J5" s="10" t="s">
        <v>140</v>
      </c>
      <c r="K5" s="10" t="s">
        <v>140</v>
      </c>
      <c r="L5" s="10" t="s">
        <v>140</v>
      </c>
      <c r="M5" s="10" t="s">
        <v>140</v>
      </c>
      <c r="N5" s="10" t="s">
        <v>140</v>
      </c>
      <c r="O5" s="10"/>
      <c r="P5" s="10"/>
      <c r="Q5" s="10">
        <f t="shared" si="0"/>
        <v>10</v>
      </c>
    </row>
    <row r="6" spans="1:17" x14ac:dyDescent="0.25">
      <c r="A6" s="10">
        <v>4</v>
      </c>
      <c r="B6" s="10" t="s">
        <v>208</v>
      </c>
      <c r="C6" s="10" t="s">
        <v>209</v>
      </c>
      <c r="D6" s="10" t="s">
        <v>210</v>
      </c>
      <c r="E6" s="10"/>
      <c r="F6" s="10" t="s">
        <v>140</v>
      </c>
      <c r="G6" s="10"/>
      <c r="H6" s="10" t="s">
        <v>140</v>
      </c>
      <c r="I6" s="10"/>
      <c r="J6" s="10" t="s">
        <v>140</v>
      </c>
      <c r="K6" s="10"/>
      <c r="L6" s="10" t="s">
        <v>140</v>
      </c>
      <c r="M6" s="10"/>
      <c r="N6" s="10" t="s">
        <v>140</v>
      </c>
      <c r="O6" s="10" t="s">
        <v>140</v>
      </c>
      <c r="P6" s="10" t="s">
        <v>140</v>
      </c>
      <c r="Q6" s="10">
        <f t="shared" si="0"/>
        <v>7</v>
      </c>
    </row>
    <row r="7" spans="1:17" x14ac:dyDescent="0.25">
      <c r="A7" s="10">
        <v>5</v>
      </c>
      <c r="B7" s="10"/>
      <c r="C7" s="10" t="s">
        <v>211</v>
      </c>
      <c r="D7" s="10" t="s">
        <v>124</v>
      </c>
      <c r="E7" s="10"/>
      <c r="F7" s="10" t="s">
        <v>140</v>
      </c>
      <c r="G7" s="10"/>
      <c r="H7" s="10" t="s">
        <v>140</v>
      </c>
      <c r="I7" s="10"/>
      <c r="J7" s="10" t="s">
        <v>140</v>
      </c>
      <c r="K7" s="10"/>
      <c r="L7" s="10" t="s">
        <v>140</v>
      </c>
      <c r="M7" s="10"/>
      <c r="N7" s="10" t="s">
        <v>140</v>
      </c>
      <c r="O7" s="10" t="s">
        <v>140</v>
      </c>
      <c r="P7" s="10" t="s">
        <v>140</v>
      </c>
      <c r="Q7" s="10">
        <f t="shared" si="0"/>
        <v>7</v>
      </c>
    </row>
    <row r="8" spans="1:17" x14ac:dyDescent="0.25">
      <c r="A8" s="10">
        <v>6</v>
      </c>
      <c r="B8" s="10"/>
      <c r="C8" s="10" t="s">
        <v>212</v>
      </c>
      <c r="D8" s="10" t="s">
        <v>213</v>
      </c>
      <c r="E8" s="10" t="s">
        <v>140</v>
      </c>
      <c r="F8" s="10"/>
      <c r="G8" s="10" t="s">
        <v>140</v>
      </c>
      <c r="H8" s="10"/>
      <c r="I8" s="10" t="s">
        <v>140</v>
      </c>
      <c r="J8" s="10"/>
      <c r="K8" s="10" t="s">
        <v>140</v>
      </c>
      <c r="L8" s="10"/>
      <c r="M8" s="10" t="s">
        <v>140</v>
      </c>
      <c r="N8" s="10"/>
      <c r="O8" s="10"/>
      <c r="P8" s="10"/>
      <c r="Q8" s="10">
        <f t="shared" si="0"/>
        <v>5</v>
      </c>
    </row>
    <row r="9" spans="1:17" x14ac:dyDescent="0.25">
      <c r="A9" s="10">
        <v>7</v>
      </c>
      <c r="B9" s="10"/>
      <c r="C9" s="10" t="s">
        <v>214</v>
      </c>
      <c r="D9" s="10" t="s">
        <v>71</v>
      </c>
      <c r="E9" s="10" t="s">
        <v>140</v>
      </c>
      <c r="F9" s="10"/>
      <c r="G9" s="10" t="s">
        <v>140</v>
      </c>
      <c r="H9" s="10"/>
      <c r="I9" s="10" t="s">
        <v>140</v>
      </c>
      <c r="J9" s="10"/>
      <c r="K9" s="10" t="s">
        <v>140</v>
      </c>
      <c r="L9" s="10"/>
      <c r="M9" s="10" t="s">
        <v>140</v>
      </c>
      <c r="N9" s="10"/>
      <c r="O9" s="10"/>
      <c r="P9" s="10"/>
      <c r="Q9" s="10">
        <f t="shared" si="0"/>
        <v>5</v>
      </c>
    </row>
    <row r="10" spans="1:17" x14ac:dyDescent="0.25">
      <c r="A10" s="10">
        <v>8</v>
      </c>
      <c r="B10" s="10" t="s">
        <v>206</v>
      </c>
      <c r="C10" s="10" t="s">
        <v>215</v>
      </c>
      <c r="D10" s="10" t="s">
        <v>216</v>
      </c>
      <c r="E10" s="10" t="s">
        <v>140</v>
      </c>
      <c r="F10" s="10"/>
      <c r="G10" s="10" t="s">
        <v>140</v>
      </c>
      <c r="H10" s="10"/>
      <c r="I10" s="10" t="s">
        <v>140</v>
      </c>
      <c r="J10" s="10"/>
      <c r="K10" s="10" t="s">
        <v>140</v>
      </c>
      <c r="L10" s="10"/>
      <c r="M10" s="10" t="s">
        <v>140</v>
      </c>
      <c r="N10" s="10"/>
      <c r="O10" s="10" t="s">
        <v>140</v>
      </c>
      <c r="P10" s="10"/>
      <c r="Q10" s="10">
        <f t="shared" si="0"/>
        <v>6</v>
      </c>
    </row>
    <row r="11" spans="1:17" x14ac:dyDescent="0.25">
      <c r="A11" s="10">
        <v>9</v>
      </c>
      <c r="B11" s="10"/>
      <c r="C11" s="10" t="s">
        <v>217</v>
      </c>
      <c r="D11" s="10" t="s">
        <v>218</v>
      </c>
      <c r="E11" s="10"/>
      <c r="F11" s="10" t="s">
        <v>140</v>
      </c>
      <c r="G11" s="10"/>
      <c r="H11" s="10" t="s">
        <v>140</v>
      </c>
      <c r="I11" s="10"/>
      <c r="J11" s="10" t="s">
        <v>140</v>
      </c>
      <c r="K11" s="10"/>
      <c r="L11" s="10" t="s">
        <v>140</v>
      </c>
      <c r="M11" s="10"/>
      <c r="N11" s="10" t="s">
        <v>140</v>
      </c>
      <c r="O11" s="10"/>
      <c r="P11" s="10" t="s">
        <v>140</v>
      </c>
      <c r="Q11" s="10">
        <f t="shared" si="0"/>
        <v>6</v>
      </c>
    </row>
    <row r="12" spans="1:17" x14ac:dyDescent="0.25">
      <c r="A12" s="10">
        <v>10</v>
      </c>
      <c r="B12" s="10" t="s">
        <v>207</v>
      </c>
      <c r="C12" s="10" t="s">
        <v>219</v>
      </c>
      <c r="D12" s="10" t="s">
        <v>98</v>
      </c>
      <c r="E12" s="10"/>
      <c r="F12" s="10" t="s">
        <v>140</v>
      </c>
      <c r="G12" s="10"/>
      <c r="H12" s="10" t="s">
        <v>140</v>
      </c>
      <c r="I12" s="10"/>
      <c r="J12" s="10" t="s">
        <v>140</v>
      </c>
      <c r="K12" s="10"/>
      <c r="L12" s="10" t="s">
        <v>140</v>
      </c>
      <c r="M12" s="10"/>
      <c r="N12" s="10" t="s">
        <v>140</v>
      </c>
      <c r="O12" s="10" t="s">
        <v>140</v>
      </c>
      <c r="P12" s="10" t="s">
        <v>140</v>
      </c>
      <c r="Q12" s="10">
        <f t="shared" si="0"/>
        <v>7</v>
      </c>
    </row>
    <row r="13" spans="1:17" x14ac:dyDescent="0.25">
      <c r="A13" s="10">
        <v>11</v>
      </c>
      <c r="B13" s="10" t="s">
        <v>0</v>
      </c>
      <c r="C13" s="10" t="s">
        <v>19</v>
      </c>
      <c r="D13" s="10" t="s">
        <v>20</v>
      </c>
      <c r="E13" s="10" t="s">
        <v>140</v>
      </c>
      <c r="F13" s="10" t="s">
        <v>140</v>
      </c>
      <c r="G13" s="10" t="s">
        <v>140</v>
      </c>
      <c r="H13" s="10" t="s">
        <v>140</v>
      </c>
      <c r="I13" s="10"/>
      <c r="J13" s="10"/>
      <c r="K13" s="10"/>
      <c r="L13" s="10"/>
      <c r="M13" s="10" t="s">
        <v>140</v>
      </c>
      <c r="N13" s="10" t="s">
        <v>140</v>
      </c>
      <c r="O13" s="10"/>
      <c r="P13" s="10"/>
      <c r="Q13" s="10">
        <f>COUNTA(E13:P13)</f>
        <v>6</v>
      </c>
    </row>
    <row r="14" spans="1:17" x14ac:dyDescent="0.25">
      <c r="A14" s="10">
        <v>12</v>
      </c>
      <c r="B14" s="10"/>
      <c r="C14" s="10" t="s">
        <v>21</v>
      </c>
      <c r="D14" s="10" t="s">
        <v>22</v>
      </c>
      <c r="E14" s="10" t="s">
        <v>140</v>
      </c>
      <c r="F14" s="10" t="s">
        <v>140</v>
      </c>
      <c r="G14" s="10" t="s">
        <v>140</v>
      </c>
      <c r="H14" s="10"/>
      <c r="I14" s="10"/>
      <c r="J14" s="10"/>
      <c r="K14" s="10"/>
      <c r="L14" s="10"/>
      <c r="M14" s="10"/>
      <c r="N14" s="10" t="s">
        <v>140</v>
      </c>
      <c r="O14" s="10" t="s">
        <v>140</v>
      </c>
      <c r="P14" s="10" t="s">
        <v>140</v>
      </c>
      <c r="Q14" s="10">
        <f>COUNTA(E14:P14)</f>
        <v>6</v>
      </c>
    </row>
    <row r="15" spans="1:17" x14ac:dyDescent="0.25">
      <c r="A15" s="10">
        <v>13</v>
      </c>
      <c r="B15" s="10"/>
      <c r="C15" s="10" t="s">
        <v>114</v>
      </c>
      <c r="D15" s="10" t="s">
        <v>23</v>
      </c>
      <c r="E15" s="10" t="s">
        <v>140</v>
      </c>
      <c r="F15" s="10" t="s">
        <v>140</v>
      </c>
      <c r="G15" s="10" t="s">
        <v>140</v>
      </c>
      <c r="H15" s="10" t="s">
        <v>140</v>
      </c>
      <c r="I15" s="10"/>
      <c r="J15" s="10"/>
      <c r="K15" s="10" t="s">
        <v>140</v>
      </c>
      <c r="L15" s="10"/>
      <c r="M15" s="10"/>
      <c r="N15" s="10" t="s">
        <v>140</v>
      </c>
      <c r="O15" s="10"/>
      <c r="P15" s="10"/>
      <c r="Q15" s="10">
        <f t="shared" ref="Q15:Q78" si="1">COUNTA(E15:P15)</f>
        <v>6</v>
      </c>
    </row>
    <row r="16" spans="1:17" x14ac:dyDescent="0.25">
      <c r="A16" s="10">
        <v>14</v>
      </c>
      <c r="B16" s="10"/>
      <c r="C16" s="10" t="s">
        <v>25</v>
      </c>
      <c r="D16" s="10" t="s">
        <v>26</v>
      </c>
      <c r="E16" s="10" t="s">
        <v>140</v>
      </c>
      <c r="F16" s="10" t="s">
        <v>140</v>
      </c>
      <c r="G16" s="10" t="s">
        <v>140</v>
      </c>
      <c r="H16" s="10" t="s">
        <v>140</v>
      </c>
      <c r="I16" s="10"/>
      <c r="J16" s="10" t="s">
        <v>140</v>
      </c>
      <c r="K16" s="10" t="s">
        <v>140</v>
      </c>
      <c r="L16" s="10"/>
      <c r="M16" s="10"/>
      <c r="N16" s="10"/>
      <c r="O16" s="10"/>
      <c r="P16" s="10"/>
      <c r="Q16" s="10">
        <f t="shared" si="1"/>
        <v>6</v>
      </c>
    </row>
    <row r="17" spans="1:17" x14ac:dyDescent="0.25">
      <c r="A17" s="10">
        <v>15</v>
      </c>
      <c r="B17" s="10"/>
      <c r="C17" s="10" t="s">
        <v>27</v>
      </c>
      <c r="D17" s="10" t="s">
        <v>28</v>
      </c>
      <c r="E17" s="10" t="s">
        <v>140</v>
      </c>
      <c r="F17" s="10" t="s">
        <v>140</v>
      </c>
      <c r="G17" s="10" t="s">
        <v>140</v>
      </c>
      <c r="H17" s="10" t="s">
        <v>140</v>
      </c>
      <c r="I17" s="10"/>
      <c r="J17" s="10" t="s">
        <v>140</v>
      </c>
      <c r="K17" s="10" t="s">
        <v>140</v>
      </c>
      <c r="L17" s="10"/>
      <c r="M17" s="10"/>
      <c r="N17" s="10"/>
      <c r="O17" s="10"/>
      <c r="P17" s="10"/>
      <c r="Q17" s="10">
        <f t="shared" si="1"/>
        <v>6</v>
      </c>
    </row>
    <row r="18" spans="1:17" x14ac:dyDescent="0.25">
      <c r="A18" s="10">
        <v>16</v>
      </c>
      <c r="B18" s="10"/>
      <c r="C18" s="10" t="s">
        <v>29</v>
      </c>
      <c r="D18" s="10" t="s">
        <v>30</v>
      </c>
      <c r="E18" s="10" t="s">
        <v>140</v>
      </c>
      <c r="F18" s="10" t="s">
        <v>140</v>
      </c>
      <c r="G18" s="10" t="s">
        <v>140</v>
      </c>
      <c r="H18" s="10" t="s">
        <v>140</v>
      </c>
      <c r="I18" s="10"/>
      <c r="J18" s="10"/>
      <c r="K18" s="10"/>
      <c r="L18" s="10"/>
      <c r="M18" s="10" t="s">
        <v>140</v>
      </c>
      <c r="N18" s="10" t="s">
        <v>140</v>
      </c>
      <c r="O18" s="10"/>
      <c r="P18" s="10"/>
      <c r="Q18" s="10">
        <f t="shared" si="1"/>
        <v>6</v>
      </c>
    </row>
    <row r="19" spans="1:17" x14ac:dyDescent="0.25">
      <c r="A19" s="10">
        <v>17</v>
      </c>
      <c r="B19" s="10"/>
      <c r="C19" s="10" t="s">
        <v>24</v>
      </c>
      <c r="D19" s="10" t="s">
        <v>31</v>
      </c>
      <c r="E19" s="10" t="s">
        <v>140</v>
      </c>
      <c r="F19" s="10" t="s">
        <v>140</v>
      </c>
      <c r="G19" s="10" t="s">
        <v>140</v>
      </c>
      <c r="H19" s="10"/>
      <c r="I19" s="10"/>
      <c r="J19" s="10" t="s">
        <v>140</v>
      </c>
      <c r="K19" s="10" t="s">
        <v>140</v>
      </c>
      <c r="L19" s="10"/>
      <c r="M19" s="10"/>
      <c r="N19" s="10"/>
      <c r="O19" s="10" t="s">
        <v>140</v>
      </c>
      <c r="P19" s="10"/>
      <c r="Q19" s="10">
        <f>COUNTA(E19:P19)</f>
        <v>6</v>
      </c>
    </row>
    <row r="20" spans="1:17" x14ac:dyDescent="0.25">
      <c r="A20" s="10">
        <v>18</v>
      </c>
      <c r="B20" s="10"/>
      <c r="C20" s="10" t="s">
        <v>32</v>
      </c>
      <c r="D20" s="10" t="s">
        <v>33</v>
      </c>
      <c r="E20" s="10" t="s">
        <v>140</v>
      </c>
      <c r="F20" s="10" t="s">
        <v>140</v>
      </c>
      <c r="G20" s="10" t="s">
        <v>140</v>
      </c>
      <c r="H20" s="10"/>
      <c r="I20" s="10"/>
      <c r="J20" s="10"/>
      <c r="K20" s="10" t="s">
        <v>140</v>
      </c>
      <c r="L20" s="10"/>
      <c r="M20" s="10"/>
      <c r="N20" s="10" t="s">
        <v>140</v>
      </c>
      <c r="O20" s="10" t="s">
        <v>140</v>
      </c>
      <c r="P20" s="10"/>
      <c r="Q20" s="10">
        <f>COUNTA(E20:P20)</f>
        <v>6</v>
      </c>
    </row>
    <row r="21" spans="1:17" x14ac:dyDescent="0.25">
      <c r="A21" s="10">
        <v>19</v>
      </c>
      <c r="B21" s="10"/>
      <c r="C21" s="10" t="s">
        <v>34</v>
      </c>
      <c r="D21" s="10" t="s">
        <v>35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f t="shared" si="1"/>
        <v>0</v>
      </c>
    </row>
    <row r="22" spans="1:17" x14ac:dyDescent="0.25">
      <c r="A22" s="10">
        <v>20</v>
      </c>
      <c r="B22" s="10"/>
      <c r="C22" s="10" t="s">
        <v>147</v>
      </c>
      <c r="D22" s="10" t="s">
        <v>139</v>
      </c>
      <c r="E22" s="10" t="s">
        <v>140</v>
      </c>
      <c r="F22" s="10" t="s">
        <v>140</v>
      </c>
      <c r="G22" s="10" t="s">
        <v>140</v>
      </c>
      <c r="H22" s="10" t="s">
        <v>140</v>
      </c>
      <c r="I22" s="10"/>
      <c r="J22" s="10"/>
      <c r="K22" s="10" t="s">
        <v>140</v>
      </c>
      <c r="L22" s="10" t="s">
        <v>140</v>
      </c>
      <c r="M22" s="10"/>
      <c r="N22" s="10"/>
      <c r="O22" s="10"/>
      <c r="P22" s="10"/>
      <c r="Q22" s="10">
        <f t="shared" si="1"/>
        <v>6</v>
      </c>
    </row>
    <row r="23" spans="1:17" x14ac:dyDescent="0.25">
      <c r="A23" s="10">
        <v>21</v>
      </c>
      <c r="B23" s="10"/>
      <c r="C23" s="10" t="s">
        <v>36</v>
      </c>
      <c r="D23" s="10" t="s">
        <v>37</v>
      </c>
      <c r="E23" s="10" t="s">
        <v>140</v>
      </c>
      <c r="F23" s="10" t="s">
        <v>140</v>
      </c>
      <c r="G23" s="10" t="s">
        <v>140</v>
      </c>
      <c r="H23" s="10"/>
      <c r="I23" s="10" t="s">
        <v>140</v>
      </c>
      <c r="J23" s="10" t="s">
        <v>140</v>
      </c>
      <c r="K23" s="10" t="s">
        <v>140</v>
      </c>
      <c r="L23" s="10"/>
      <c r="M23" s="10"/>
      <c r="N23" s="10"/>
      <c r="O23" s="10"/>
      <c r="P23" s="10"/>
      <c r="Q23" s="10">
        <f t="shared" si="1"/>
        <v>6</v>
      </c>
    </row>
    <row r="24" spans="1:17" x14ac:dyDescent="0.25">
      <c r="A24" s="10">
        <v>22</v>
      </c>
      <c r="B24" s="10"/>
      <c r="C24" s="10" t="s">
        <v>142</v>
      </c>
      <c r="D24" s="10" t="s">
        <v>143</v>
      </c>
      <c r="E24" s="10" t="s">
        <v>140</v>
      </c>
      <c r="F24" s="10" t="s">
        <v>140</v>
      </c>
      <c r="G24" s="10" t="s">
        <v>140</v>
      </c>
      <c r="H24" s="10"/>
      <c r="I24" s="10" t="s">
        <v>140</v>
      </c>
      <c r="J24" s="10"/>
      <c r="K24" s="10"/>
      <c r="L24" s="10"/>
      <c r="M24" s="10"/>
      <c r="N24" s="10"/>
      <c r="O24" s="10" t="s">
        <v>140</v>
      </c>
      <c r="P24" s="10" t="s">
        <v>140</v>
      </c>
      <c r="Q24" s="10">
        <f>COUNTA(E24:P24)</f>
        <v>6</v>
      </c>
    </row>
    <row r="25" spans="1:17" x14ac:dyDescent="0.25">
      <c r="A25" s="10">
        <v>23</v>
      </c>
      <c r="B25" s="10"/>
      <c r="C25" s="10" t="s">
        <v>115</v>
      </c>
      <c r="D25" s="10" t="s">
        <v>20</v>
      </c>
      <c r="E25" s="10" t="s">
        <v>140</v>
      </c>
      <c r="F25" s="10" t="s">
        <v>140</v>
      </c>
      <c r="G25" s="10" t="s">
        <v>140</v>
      </c>
      <c r="H25" s="10"/>
      <c r="I25" s="10" t="s">
        <v>140</v>
      </c>
      <c r="J25" s="10" t="s">
        <v>140</v>
      </c>
      <c r="K25" s="10" t="s">
        <v>140</v>
      </c>
      <c r="L25" s="10"/>
      <c r="M25" s="10"/>
      <c r="N25" s="10"/>
      <c r="O25" s="10"/>
      <c r="P25" s="10"/>
      <c r="Q25" s="10">
        <f t="shared" si="1"/>
        <v>6</v>
      </c>
    </row>
    <row r="26" spans="1:17" x14ac:dyDescent="0.25">
      <c r="A26" s="10">
        <v>24</v>
      </c>
      <c r="B26" s="10"/>
      <c r="C26" s="10" t="s">
        <v>24</v>
      </c>
      <c r="D26" s="10" t="s">
        <v>22</v>
      </c>
      <c r="E26" s="10" t="s">
        <v>140</v>
      </c>
      <c r="F26" s="10" t="s">
        <v>140</v>
      </c>
      <c r="G26" s="10" t="s">
        <v>140</v>
      </c>
      <c r="H26" s="10"/>
      <c r="I26" s="10"/>
      <c r="J26" s="10"/>
      <c r="K26" s="10" t="s">
        <v>140</v>
      </c>
      <c r="L26" s="10"/>
      <c r="M26" s="10"/>
      <c r="N26" s="10"/>
      <c r="O26" s="10" t="s">
        <v>140</v>
      </c>
      <c r="P26" s="10" t="s">
        <v>140</v>
      </c>
      <c r="Q26" s="10">
        <f>COUNTA(E26:P26)</f>
        <v>6</v>
      </c>
    </row>
    <row r="27" spans="1:17" x14ac:dyDescent="0.25">
      <c r="A27" s="10">
        <v>25</v>
      </c>
      <c r="B27" s="10"/>
      <c r="C27" s="10" t="s">
        <v>157</v>
      </c>
      <c r="D27" s="10" t="s">
        <v>158</v>
      </c>
      <c r="E27" s="10" t="s">
        <v>140</v>
      </c>
      <c r="F27" s="10" t="s">
        <v>140</v>
      </c>
      <c r="G27" s="10" t="s">
        <v>140</v>
      </c>
      <c r="H27" s="10"/>
      <c r="I27" s="10" t="s">
        <v>140</v>
      </c>
      <c r="J27" s="10"/>
      <c r="K27" s="10" t="s">
        <v>140</v>
      </c>
      <c r="L27" s="10"/>
      <c r="M27" s="10" t="s">
        <v>140</v>
      </c>
      <c r="N27" s="10"/>
      <c r="O27" s="10"/>
      <c r="P27" s="10"/>
      <c r="Q27" s="10">
        <f t="shared" si="1"/>
        <v>6</v>
      </c>
    </row>
    <row r="28" spans="1:17" x14ac:dyDescent="0.25">
      <c r="A28" s="10">
        <v>26</v>
      </c>
      <c r="B28" s="10" t="s">
        <v>1</v>
      </c>
      <c r="C28" s="10" t="s">
        <v>38</v>
      </c>
      <c r="D28" s="10" t="s">
        <v>39</v>
      </c>
      <c r="E28" s="10"/>
      <c r="F28" s="10"/>
      <c r="G28" s="10"/>
      <c r="H28" s="10" t="s">
        <v>140</v>
      </c>
      <c r="I28" s="10" t="s">
        <v>140</v>
      </c>
      <c r="J28" s="10" t="s">
        <v>140</v>
      </c>
      <c r="K28" s="10"/>
      <c r="L28" s="10"/>
      <c r="M28" s="10" t="s">
        <v>140</v>
      </c>
      <c r="N28" s="10" t="s">
        <v>140</v>
      </c>
      <c r="O28" s="10" t="s">
        <v>140</v>
      </c>
      <c r="P28" s="10"/>
      <c r="Q28" s="10">
        <f t="shared" si="1"/>
        <v>6</v>
      </c>
    </row>
    <row r="29" spans="1:17" x14ac:dyDescent="0.25">
      <c r="A29" s="10">
        <v>27</v>
      </c>
      <c r="B29" s="10"/>
      <c r="C29" s="10" t="s">
        <v>40</v>
      </c>
      <c r="D29" s="10" t="s">
        <v>41</v>
      </c>
      <c r="E29" s="10"/>
      <c r="F29" s="10"/>
      <c r="G29" s="10"/>
      <c r="H29" s="10" t="s">
        <v>140</v>
      </c>
      <c r="I29" s="10" t="s">
        <v>140</v>
      </c>
      <c r="J29" s="10" t="s">
        <v>140</v>
      </c>
      <c r="K29" s="10"/>
      <c r="L29" s="10"/>
      <c r="M29" s="10"/>
      <c r="N29" s="10" t="s">
        <v>140</v>
      </c>
      <c r="O29" s="10" t="s">
        <v>140</v>
      </c>
      <c r="P29" s="10" t="s">
        <v>140</v>
      </c>
      <c r="Q29" s="10">
        <f t="shared" si="1"/>
        <v>6</v>
      </c>
    </row>
    <row r="30" spans="1:17" x14ac:dyDescent="0.25">
      <c r="A30" s="10">
        <v>28</v>
      </c>
      <c r="B30" s="10"/>
      <c r="C30" s="10" t="s">
        <v>221</v>
      </c>
      <c r="D30" s="10" t="s">
        <v>42</v>
      </c>
      <c r="E30" s="10"/>
      <c r="F30" s="10"/>
      <c r="G30" s="10"/>
      <c r="H30" s="10" t="s">
        <v>140</v>
      </c>
      <c r="I30" s="10" t="s">
        <v>140</v>
      </c>
      <c r="J30" s="10" t="s">
        <v>140</v>
      </c>
      <c r="K30" s="10"/>
      <c r="L30" s="10"/>
      <c r="M30" s="10" t="s">
        <v>140</v>
      </c>
      <c r="N30" s="10" t="s">
        <v>140</v>
      </c>
      <c r="O30" s="10" t="s">
        <v>140</v>
      </c>
      <c r="P30" s="10" t="s">
        <v>140</v>
      </c>
      <c r="Q30" s="10">
        <f t="shared" si="1"/>
        <v>7</v>
      </c>
    </row>
    <row r="31" spans="1:17" x14ac:dyDescent="0.25">
      <c r="A31" s="10">
        <v>29</v>
      </c>
      <c r="B31" s="10"/>
      <c r="C31" s="10" t="s">
        <v>43</v>
      </c>
      <c r="D31" s="10" t="s">
        <v>44</v>
      </c>
      <c r="E31" s="10"/>
      <c r="F31" s="10"/>
      <c r="G31" s="10"/>
      <c r="H31" s="10" t="s">
        <v>140</v>
      </c>
      <c r="I31" s="10" t="s">
        <v>140</v>
      </c>
      <c r="J31" s="10" t="s">
        <v>140</v>
      </c>
      <c r="K31" s="10"/>
      <c r="L31" s="10"/>
      <c r="M31" s="10" t="s">
        <v>140</v>
      </c>
      <c r="N31" s="10"/>
      <c r="O31" s="10" t="s">
        <v>140</v>
      </c>
      <c r="P31" s="10" t="s">
        <v>140</v>
      </c>
      <c r="Q31" s="10">
        <f t="shared" si="1"/>
        <v>6</v>
      </c>
    </row>
    <row r="32" spans="1:17" x14ac:dyDescent="0.25">
      <c r="A32" s="10">
        <v>30</v>
      </c>
      <c r="B32" s="10"/>
      <c r="C32" s="10" t="s">
        <v>45</v>
      </c>
      <c r="D32" s="10" t="s">
        <v>46</v>
      </c>
      <c r="E32" s="10"/>
      <c r="F32" s="10" t="s">
        <v>140</v>
      </c>
      <c r="G32" s="10" t="s">
        <v>140</v>
      </c>
      <c r="H32" s="10" t="s">
        <v>140</v>
      </c>
      <c r="I32" s="10" t="s">
        <v>140</v>
      </c>
      <c r="J32" s="10" t="s">
        <v>140</v>
      </c>
      <c r="K32" s="10" t="s">
        <v>140</v>
      </c>
      <c r="L32" s="10"/>
      <c r="M32" s="10"/>
      <c r="N32" s="10" t="s">
        <v>140</v>
      </c>
      <c r="O32" s="10"/>
      <c r="P32" s="10"/>
      <c r="Q32" s="10">
        <f t="shared" si="1"/>
        <v>7</v>
      </c>
    </row>
    <row r="33" spans="1:17" x14ac:dyDescent="0.25">
      <c r="A33" s="10">
        <v>31</v>
      </c>
      <c r="B33" s="10"/>
      <c r="C33" s="10" t="s">
        <v>120</v>
      </c>
      <c r="D33" s="10" t="s">
        <v>47</v>
      </c>
      <c r="E33" s="10"/>
      <c r="F33" s="10" t="s">
        <v>140</v>
      </c>
      <c r="G33" s="10"/>
      <c r="H33" s="10" t="s">
        <v>140</v>
      </c>
      <c r="I33" s="10" t="s">
        <v>140</v>
      </c>
      <c r="J33" s="10" t="s">
        <v>140</v>
      </c>
      <c r="K33" s="10"/>
      <c r="L33" s="10"/>
      <c r="M33" s="10"/>
      <c r="N33" s="10" t="s">
        <v>140</v>
      </c>
      <c r="O33" s="10" t="s">
        <v>140</v>
      </c>
      <c r="P33" s="10" t="s">
        <v>140</v>
      </c>
      <c r="Q33" s="10">
        <f t="shared" si="1"/>
        <v>7</v>
      </c>
    </row>
    <row r="34" spans="1:17" x14ac:dyDescent="0.25">
      <c r="A34" s="10">
        <v>32</v>
      </c>
      <c r="B34" s="10"/>
      <c r="C34" s="10" t="s">
        <v>48</v>
      </c>
      <c r="D34" s="10" t="s">
        <v>49</v>
      </c>
      <c r="E34" s="10"/>
      <c r="F34" s="10" t="s">
        <v>140</v>
      </c>
      <c r="G34" s="10"/>
      <c r="H34" s="10" t="s">
        <v>140</v>
      </c>
      <c r="I34" s="10" t="s">
        <v>140</v>
      </c>
      <c r="J34" s="10" t="s">
        <v>140</v>
      </c>
      <c r="K34" s="10"/>
      <c r="L34" s="10"/>
      <c r="M34" s="10"/>
      <c r="N34" s="10" t="s">
        <v>140</v>
      </c>
      <c r="O34" s="10" t="s">
        <v>140</v>
      </c>
      <c r="P34" s="10" t="s">
        <v>140</v>
      </c>
      <c r="Q34" s="10">
        <f t="shared" si="1"/>
        <v>7</v>
      </c>
    </row>
    <row r="35" spans="1:17" x14ac:dyDescent="0.25">
      <c r="A35" s="10">
        <v>33</v>
      </c>
      <c r="B35" s="10"/>
      <c r="C35" s="10" t="s">
        <v>50</v>
      </c>
      <c r="D35" s="10" t="s">
        <v>51</v>
      </c>
      <c r="E35" s="10"/>
      <c r="F35" s="10"/>
      <c r="G35" s="10"/>
      <c r="H35" s="10" t="s">
        <v>140</v>
      </c>
      <c r="I35" s="10" t="s">
        <v>140</v>
      </c>
      <c r="J35" s="10" t="s">
        <v>140</v>
      </c>
      <c r="K35" s="10"/>
      <c r="L35" s="10"/>
      <c r="M35" s="10" t="s">
        <v>140</v>
      </c>
      <c r="N35" s="10" t="s">
        <v>140</v>
      </c>
      <c r="O35" s="10" t="s">
        <v>140</v>
      </c>
      <c r="P35" s="10" t="s">
        <v>140</v>
      </c>
      <c r="Q35" s="10">
        <f t="shared" si="1"/>
        <v>7</v>
      </c>
    </row>
    <row r="36" spans="1:17" x14ac:dyDescent="0.25">
      <c r="A36" s="10">
        <v>34</v>
      </c>
      <c r="B36" s="10"/>
      <c r="C36" s="10" t="s">
        <v>52</v>
      </c>
      <c r="D36" s="10" t="s">
        <v>53</v>
      </c>
      <c r="E36" s="10"/>
      <c r="F36" s="10" t="s">
        <v>140</v>
      </c>
      <c r="G36" s="10"/>
      <c r="H36" s="10" t="s">
        <v>140</v>
      </c>
      <c r="I36" s="10" t="s">
        <v>140</v>
      </c>
      <c r="J36" s="10" t="s">
        <v>140</v>
      </c>
      <c r="K36" s="10"/>
      <c r="L36" s="10" t="s">
        <v>140</v>
      </c>
      <c r="M36" s="10" t="s">
        <v>140</v>
      </c>
      <c r="N36" s="10" t="s">
        <v>140</v>
      </c>
      <c r="O36" s="10"/>
      <c r="P36" s="10"/>
      <c r="Q36" s="10">
        <f t="shared" si="1"/>
        <v>7</v>
      </c>
    </row>
    <row r="37" spans="1:17" x14ac:dyDescent="0.25">
      <c r="A37" s="10">
        <v>35</v>
      </c>
      <c r="B37" s="10"/>
      <c r="C37" s="10" t="s">
        <v>55</v>
      </c>
      <c r="D37" s="10" t="s">
        <v>56</v>
      </c>
      <c r="E37" s="10"/>
      <c r="F37" s="10" t="s">
        <v>140</v>
      </c>
      <c r="G37" s="10" t="s">
        <v>140</v>
      </c>
      <c r="H37" s="10" t="s">
        <v>140</v>
      </c>
      <c r="I37" s="10" t="s">
        <v>140</v>
      </c>
      <c r="J37" s="10" t="s">
        <v>140</v>
      </c>
      <c r="K37" s="10" t="s">
        <v>140</v>
      </c>
      <c r="L37" s="10"/>
      <c r="M37" s="10"/>
      <c r="N37" s="10"/>
      <c r="O37" s="10"/>
      <c r="P37" s="10"/>
      <c r="Q37" s="10">
        <f t="shared" si="1"/>
        <v>6</v>
      </c>
    </row>
    <row r="38" spans="1:17" x14ac:dyDescent="0.25">
      <c r="A38" s="10">
        <v>36</v>
      </c>
      <c r="B38" s="10"/>
      <c r="C38" s="10" t="s">
        <v>57</v>
      </c>
      <c r="D38" s="10" t="s">
        <v>58</v>
      </c>
      <c r="E38" s="10"/>
      <c r="F38" s="10"/>
      <c r="G38" s="10"/>
      <c r="H38" s="10" t="s">
        <v>140</v>
      </c>
      <c r="I38" s="10" t="s">
        <v>140</v>
      </c>
      <c r="J38" s="10" t="s">
        <v>140</v>
      </c>
      <c r="K38" s="10"/>
      <c r="L38" s="10"/>
      <c r="M38" s="10" t="s">
        <v>140</v>
      </c>
      <c r="N38" s="10" t="s">
        <v>140</v>
      </c>
      <c r="O38" s="10" t="s">
        <v>140</v>
      </c>
      <c r="P38" s="10" t="s">
        <v>140</v>
      </c>
      <c r="Q38" s="10">
        <f t="shared" si="1"/>
        <v>7</v>
      </c>
    </row>
    <row r="39" spans="1:17" x14ac:dyDescent="0.25">
      <c r="A39" s="10">
        <v>37</v>
      </c>
      <c r="B39" s="10"/>
      <c r="C39" s="10" t="s">
        <v>54</v>
      </c>
      <c r="D39" s="10" t="s">
        <v>23</v>
      </c>
      <c r="E39" s="10"/>
      <c r="F39" s="10" t="s">
        <v>140</v>
      </c>
      <c r="G39" s="10" t="s">
        <v>140</v>
      </c>
      <c r="H39" s="10" t="s">
        <v>140</v>
      </c>
      <c r="I39" s="10"/>
      <c r="J39" s="10"/>
      <c r="K39" s="10" t="s">
        <v>140</v>
      </c>
      <c r="L39" s="10" t="s">
        <v>140</v>
      </c>
      <c r="M39" s="10" t="s">
        <v>140</v>
      </c>
      <c r="N39" s="10"/>
      <c r="O39" s="10"/>
      <c r="P39" s="10"/>
      <c r="Q39" s="10">
        <f t="shared" si="1"/>
        <v>6</v>
      </c>
    </row>
    <row r="40" spans="1:17" x14ac:dyDescent="0.25">
      <c r="A40" s="10">
        <v>38</v>
      </c>
      <c r="B40" s="10"/>
      <c r="C40" s="10" t="s">
        <v>121</v>
      </c>
      <c r="D40" s="10" t="s">
        <v>66</v>
      </c>
      <c r="E40" s="10"/>
      <c r="F40" s="10" t="s">
        <v>140</v>
      </c>
      <c r="G40" s="10"/>
      <c r="H40" s="10" t="s">
        <v>140</v>
      </c>
      <c r="I40" s="10" t="s">
        <v>140</v>
      </c>
      <c r="J40" s="10" t="s">
        <v>140</v>
      </c>
      <c r="K40" s="10"/>
      <c r="L40" s="10" t="s">
        <v>140</v>
      </c>
      <c r="M40" s="10" t="s">
        <v>140</v>
      </c>
      <c r="N40" s="10"/>
      <c r="O40" s="10"/>
      <c r="P40" s="10"/>
      <c r="Q40" s="10">
        <f t="shared" si="1"/>
        <v>6</v>
      </c>
    </row>
    <row r="41" spans="1:17" x14ac:dyDescent="0.25">
      <c r="A41" s="10">
        <v>39</v>
      </c>
      <c r="B41" s="10"/>
      <c r="C41" s="10" t="s">
        <v>175</v>
      </c>
      <c r="D41" s="10" t="s">
        <v>46</v>
      </c>
      <c r="E41" s="10"/>
      <c r="F41" s="10"/>
      <c r="G41" s="10"/>
      <c r="H41" s="10" t="s">
        <v>140</v>
      </c>
      <c r="I41" s="10" t="s">
        <v>140</v>
      </c>
      <c r="J41" s="10" t="s">
        <v>140</v>
      </c>
      <c r="K41" s="10"/>
      <c r="L41" s="10" t="s">
        <v>140</v>
      </c>
      <c r="M41" s="10" t="s">
        <v>140</v>
      </c>
      <c r="N41" s="10"/>
      <c r="O41" s="10" t="s">
        <v>140</v>
      </c>
      <c r="P41" s="10" t="s">
        <v>140</v>
      </c>
      <c r="Q41" s="10">
        <f t="shared" si="1"/>
        <v>7</v>
      </c>
    </row>
    <row r="42" spans="1:17" x14ac:dyDescent="0.25">
      <c r="A42" s="10">
        <v>40</v>
      </c>
      <c r="B42" s="10"/>
      <c r="C42" s="10" t="s">
        <v>161</v>
      </c>
      <c r="D42" s="10" t="s">
        <v>162</v>
      </c>
      <c r="E42" s="10"/>
      <c r="F42" s="10"/>
      <c r="G42" s="10"/>
      <c r="H42" s="10" t="s">
        <v>140</v>
      </c>
      <c r="I42" s="10" t="s">
        <v>140</v>
      </c>
      <c r="J42" s="10" t="s">
        <v>140</v>
      </c>
      <c r="K42" s="10"/>
      <c r="L42" s="10"/>
      <c r="M42" s="10" t="s">
        <v>140</v>
      </c>
      <c r="N42" s="10"/>
      <c r="O42" s="10" t="s">
        <v>140</v>
      </c>
      <c r="P42" s="10" t="s">
        <v>140</v>
      </c>
      <c r="Q42" s="10">
        <f t="shared" si="1"/>
        <v>6</v>
      </c>
    </row>
    <row r="43" spans="1:17" x14ac:dyDescent="0.25">
      <c r="A43" s="10">
        <v>41</v>
      </c>
      <c r="B43" s="10" t="s">
        <v>2</v>
      </c>
      <c r="C43" s="10" t="s">
        <v>60</v>
      </c>
      <c r="D43" s="10" t="s">
        <v>47</v>
      </c>
      <c r="E43" s="10" t="s">
        <v>140</v>
      </c>
      <c r="F43" s="10" t="s">
        <v>140</v>
      </c>
      <c r="G43" s="10" t="s">
        <v>140</v>
      </c>
      <c r="H43" s="10" t="s">
        <v>140</v>
      </c>
      <c r="I43" s="10"/>
      <c r="J43" s="10"/>
      <c r="K43" s="10"/>
      <c r="L43" s="10"/>
      <c r="M43" s="10"/>
      <c r="N43" s="10"/>
      <c r="O43" s="10" t="s">
        <v>140</v>
      </c>
      <c r="P43" s="10" t="s">
        <v>140</v>
      </c>
      <c r="Q43" s="10">
        <f t="shared" si="1"/>
        <v>6</v>
      </c>
    </row>
    <row r="44" spans="1:17" x14ac:dyDescent="0.25">
      <c r="A44" s="10">
        <v>42</v>
      </c>
      <c r="B44" s="10"/>
      <c r="C44" s="10" t="s">
        <v>127</v>
      </c>
      <c r="D44" s="10" t="s">
        <v>61</v>
      </c>
      <c r="E44" s="10" t="s">
        <v>140</v>
      </c>
      <c r="F44" s="10" t="s">
        <v>140</v>
      </c>
      <c r="G44" s="10" t="s">
        <v>140</v>
      </c>
      <c r="H44" s="10" t="s">
        <v>140</v>
      </c>
      <c r="I44" s="10" t="s">
        <v>140</v>
      </c>
      <c r="J44" s="10"/>
      <c r="K44" s="10" t="s">
        <v>140</v>
      </c>
      <c r="L44" s="10"/>
      <c r="M44" s="10"/>
      <c r="N44" s="10"/>
      <c r="O44" s="10"/>
      <c r="P44" s="10"/>
      <c r="Q44" s="10">
        <f t="shared" si="1"/>
        <v>6</v>
      </c>
    </row>
    <row r="45" spans="1:17" x14ac:dyDescent="0.25">
      <c r="A45" s="10">
        <v>43</v>
      </c>
      <c r="B45" s="10"/>
      <c r="C45" s="10" t="s">
        <v>62</v>
      </c>
      <c r="D45" s="10" t="s">
        <v>26</v>
      </c>
      <c r="E45" s="10" t="s">
        <v>140</v>
      </c>
      <c r="F45" s="10" t="s">
        <v>140</v>
      </c>
      <c r="G45" s="10" t="s">
        <v>140</v>
      </c>
      <c r="H45" s="10"/>
      <c r="I45" s="10"/>
      <c r="J45" s="10" t="s">
        <v>140</v>
      </c>
      <c r="K45" s="10" t="s">
        <v>140</v>
      </c>
      <c r="L45" s="10" t="s">
        <v>140</v>
      </c>
      <c r="M45" s="10"/>
      <c r="N45" s="10"/>
      <c r="O45" s="10"/>
      <c r="P45" s="10"/>
      <c r="Q45" s="10">
        <f t="shared" si="1"/>
        <v>6</v>
      </c>
    </row>
    <row r="46" spans="1:17" x14ac:dyDescent="0.25">
      <c r="A46" s="10">
        <v>44</v>
      </c>
      <c r="B46" s="10"/>
      <c r="C46" s="10" t="s">
        <v>63</v>
      </c>
      <c r="D46" s="10" t="s">
        <v>64</v>
      </c>
      <c r="E46" s="10" t="s">
        <v>140</v>
      </c>
      <c r="F46" s="10" t="s">
        <v>140</v>
      </c>
      <c r="G46" s="10" t="s">
        <v>140</v>
      </c>
      <c r="H46" s="10" t="s">
        <v>140</v>
      </c>
      <c r="I46" s="10"/>
      <c r="J46" s="10" t="s">
        <v>140</v>
      </c>
      <c r="K46" s="10"/>
      <c r="L46" s="10" t="s">
        <v>140</v>
      </c>
      <c r="M46" s="10"/>
      <c r="N46" s="10"/>
      <c r="O46" s="10"/>
      <c r="P46" s="10"/>
      <c r="Q46" s="10">
        <f t="shared" si="1"/>
        <v>6</v>
      </c>
    </row>
    <row r="47" spans="1:17" x14ac:dyDescent="0.25">
      <c r="A47" s="10">
        <v>45</v>
      </c>
      <c r="B47" s="10"/>
      <c r="C47" s="10" t="s">
        <v>136</v>
      </c>
      <c r="D47" s="10" t="s">
        <v>44</v>
      </c>
      <c r="E47" s="10" t="s">
        <v>140</v>
      </c>
      <c r="F47" s="10" t="s">
        <v>140</v>
      </c>
      <c r="G47" s="10" t="s">
        <v>140</v>
      </c>
      <c r="H47" s="10" t="s">
        <v>140</v>
      </c>
      <c r="I47" s="10"/>
      <c r="J47" s="10"/>
      <c r="K47" s="10" t="s">
        <v>140</v>
      </c>
      <c r="L47" s="10" t="s">
        <v>140</v>
      </c>
      <c r="M47" s="10"/>
      <c r="N47" s="10"/>
      <c r="O47" s="10"/>
      <c r="P47" s="10"/>
      <c r="Q47" s="10">
        <f t="shared" si="1"/>
        <v>6</v>
      </c>
    </row>
    <row r="48" spans="1:17" x14ac:dyDescent="0.25">
      <c r="A48" s="10">
        <v>46</v>
      </c>
      <c r="B48" s="10"/>
      <c r="C48" s="10" t="s">
        <v>128</v>
      </c>
      <c r="D48" s="10" t="s">
        <v>66</v>
      </c>
      <c r="E48" s="10" t="s">
        <v>140</v>
      </c>
      <c r="F48" s="10" t="s">
        <v>140</v>
      </c>
      <c r="G48" s="10" t="s">
        <v>140</v>
      </c>
      <c r="H48" s="10" t="s">
        <v>140</v>
      </c>
      <c r="I48" s="10"/>
      <c r="J48" s="10"/>
      <c r="K48" s="10"/>
      <c r="L48" s="10" t="s">
        <v>140</v>
      </c>
      <c r="M48" s="10" t="s">
        <v>140</v>
      </c>
      <c r="N48" s="10"/>
      <c r="O48" s="10"/>
      <c r="P48" s="10"/>
      <c r="Q48" s="10">
        <f t="shared" si="1"/>
        <v>6</v>
      </c>
    </row>
    <row r="49" spans="1:17" x14ac:dyDescent="0.25">
      <c r="A49" s="10">
        <v>47</v>
      </c>
      <c r="B49" s="10"/>
      <c r="C49" s="10" t="s">
        <v>160</v>
      </c>
      <c r="D49" s="10" t="s">
        <v>126</v>
      </c>
      <c r="E49" s="10" t="s">
        <v>140</v>
      </c>
      <c r="F49" s="10" t="s">
        <v>140</v>
      </c>
      <c r="G49" s="10" t="s">
        <v>140</v>
      </c>
      <c r="H49" s="10" t="s">
        <v>140</v>
      </c>
      <c r="I49" s="10"/>
      <c r="J49" s="10"/>
      <c r="K49" s="10"/>
      <c r="L49" s="10" t="s">
        <v>140</v>
      </c>
      <c r="M49" s="10" t="s">
        <v>140</v>
      </c>
      <c r="N49" s="10"/>
      <c r="O49" s="10"/>
      <c r="P49" s="10"/>
      <c r="Q49" s="10">
        <f t="shared" si="1"/>
        <v>6</v>
      </c>
    </row>
    <row r="50" spans="1:17" x14ac:dyDescent="0.25">
      <c r="A50" s="10">
        <v>48</v>
      </c>
      <c r="B50" s="10"/>
      <c r="C50" s="10" t="s">
        <v>164</v>
      </c>
      <c r="D50" s="10" t="s">
        <v>159</v>
      </c>
      <c r="E50" s="10" t="s">
        <v>140</v>
      </c>
      <c r="F50" s="10" t="s">
        <v>140</v>
      </c>
      <c r="G50" s="10" t="s">
        <v>140</v>
      </c>
      <c r="H50" s="10"/>
      <c r="I50" s="10"/>
      <c r="J50" s="10" t="s">
        <v>140</v>
      </c>
      <c r="K50" s="10"/>
      <c r="L50" s="10"/>
      <c r="M50" s="10"/>
      <c r="N50" s="10"/>
      <c r="O50" s="10" t="s">
        <v>140</v>
      </c>
      <c r="P50" s="10" t="s">
        <v>140</v>
      </c>
      <c r="Q50" s="10">
        <f t="shared" si="1"/>
        <v>6</v>
      </c>
    </row>
    <row r="51" spans="1:17" x14ac:dyDescent="0.25">
      <c r="A51" s="10">
        <v>49</v>
      </c>
      <c r="B51" s="10"/>
      <c r="C51" s="10" t="s">
        <v>165</v>
      </c>
      <c r="D51" s="10" t="s">
        <v>166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f t="shared" si="1"/>
        <v>0</v>
      </c>
    </row>
    <row r="52" spans="1:17" x14ac:dyDescent="0.25">
      <c r="A52" s="10">
        <v>50</v>
      </c>
      <c r="B52" s="10"/>
      <c r="C52" s="10" t="s">
        <v>167</v>
      </c>
      <c r="D52" s="10" t="s">
        <v>168</v>
      </c>
      <c r="E52" s="10" t="s">
        <v>140</v>
      </c>
      <c r="F52" s="10" t="s">
        <v>140</v>
      </c>
      <c r="G52" s="10" t="s">
        <v>140</v>
      </c>
      <c r="H52" s="10" t="s">
        <v>140</v>
      </c>
      <c r="I52" s="10"/>
      <c r="J52" s="10"/>
      <c r="K52" s="10"/>
      <c r="L52" s="10" t="s">
        <v>140</v>
      </c>
      <c r="M52" s="10" t="s">
        <v>140</v>
      </c>
      <c r="N52" s="10"/>
      <c r="O52" s="10"/>
      <c r="P52" s="10"/>
      <c r="Q52" s="10">
        <f t="shared" si="1"/>
        <v>6</v>
      </c>
    </row>
    <row r="53" spans="1:17" x14ac:dyDescent="0.25">
      <c r="A53" s="10">
        <v>51</v>
      </c>
      <c r="B53" s="10"/>
      <c r="C53" s="10" t="s">
        <v>171</v>
      </c>
      <c r="D53" s="10" t="s">
        <v>66</v>
      </c>
      <c r="E53" s="10" t="s">
        <v>140</v>
      </c>
      <c r="F53" s="10" t="s">
        <v>140</v>
      </c>
      <c r="G53" s="10" t="s">
        <v>140</v>
      </c>
      <c r="H53" s="10"/>
      <c r="I53" s="10"/>
      <c r="J53" s="10"/>
      <c r="K53" s="10"/>
      <c r="L53" s="10" t="s">
        <v>140</v>
      </c>
      <c r="M53" s="10"/>
      <c r="N53" s="10"/>
      <c r="O53" s="10" t="s">
        <v>140</v>
      </c>
      <c r="P53" s="10" t="s">
        <v>140</v>
      </c>
      <c r="Q53" s="10">
        <f>COUNTA(E53:P53)</f>
        <v>6</v>
      </c>
    </row>
    <row r="54" spans="1:17" x14ac:dyDescent="0.25">
      <c r="A54" s="10">
        <v>52</v>
      </c>
      <c r="B54" s="10"/>
      <c r="C54" s="10" t="s">
        <v>169</v>
      </c>
      <c r="D54" s="10" t="s">
        <v>170</v>
      </c>
      <c r="E54" s="10" t="s">
        <v>140</v>
      </c>
      <c r="F54" s="10" t="s">
        <v>140</v>
      </c>
      <c r="G54" s="10" t="s">
        <v>140</v>
      </c>
      <c r="H54" s="10" t="s">
        <v>140</v>
      </c>
      <c r="I54" s="10" t="s">
        <v>140</v>
      </c>
      <c r="J54" s="10" t="s">
        <v>140</v>
      </c>
      <c r="K54" s="10" t="s">
        <v>140</v>
      </c>
      <c r="L54" s="10"/>
      <c r="M54" s="10"/>
      <c r="N54" s="10"/>
      <c r="O54" s="10"/>
      <c r="P54" s="10"/>
      <c r="Q54" s="10">
        <f t="shared" si="1"/>
        <v>7</v>
      </c>
    </row>
    <row r="55" spans="1:17" x14ac:dyDescent="0.25">
      <c r="A55" s="10">
        <v>53</v>
      </c>
      <c r="B55" s="10" t="s">
        <v>3</v>
      </c>
      <c r="C55" s="10" t="s">
        <v>65</v>
      </c>
      <c r="D55" s="10" t="s">
        <v>66</v>
      </c>
      <c r="E55" s="10"/>
      <c r="F55" s="10"/>
      <c r="G55" s="10" t="s">
        <v>140</v>
      </c>
      <c r="H55" s="10"/>
      <c r="I55" s="10"/>
      <c r="J55" s="10"/>
      <c r="K55" s="10" t="s">
        <v>140</v>
      </c>
      <c r="L55" s="10" t="s">
        <v>140</v>
      </c>
      <c r="M55" s="10" t="s">
        <v>140</v>
      </c>
      <c r="N55" s="10"/>
      <c r="O55" s="10" t="s">
        <v>140</v>
      </c>
      <c r="P55" s="10" t="s">
        <v>140</v>
      </c>
      <c r="Q55" s="10">
        <f t="shared" si="1"/>
        <v>6</v>
      </c>
    </row>
    <row r="56" spans="1:17" x14ac:dyDescent="0.25">
      <c r="A56" s="10">
        <v>54</v>
      </c>
      <c r="B56" s="10"/>
      <c r="C56" s="10" t="s">
        <v>67</v>
      </c>
      <c r="D56" s="10" t="s">
        <v>68</v>
      </c>
      <c r="F56" s="10" t="s">
        <v>140</v>
      </c>
      <c r="G56" s="10" t="s">
        <v>140</v>
      </c>
      <c r="H56" s="10"/>
      <c r="I56" s="10"/>
      <c r="J56" s="10"/>
      <c r="K56" s="10"/>
      <c r="L56" s="10"/>
      <c r="M56" s="10" t="s">
        <v>140</v>
      </c>
      <c r="N56" s="10" t="s">
        <v>140</v>
      </c>
      <c r="O56" s="10" t="s">
        <v>140</v>
      </c>
      <c r="P56" s="10" t="s">
        <v>140</v>
      </c>
      <c r="Q56" s="10">
        <f>COUNTA(F56:P56)</f>
        <v>6</v>
      </c>
    </row>
    <row r="57" spans="1:17" x14ac:dyDescent="0.25">
      <c r="A57" s="10">
        <v>55</v>
      </c>
      <c r="B57" s="10"/>
      <c r="C57" s="10" t="s">
        <v>70</v>
      </c>
      <c r="D57" s="10" t="s">
        <v>71</v>
      </c>
      <c r="E57" s="10"/>
      <c r="F57" s="10"/>
      <c r="G57" s="10"/>
      <c r="H57" s="10"/>
      <c r="I57" s="10" t="s">
        <v>140</v>
      </c>
      <c r="J57" s="10"/>
      <c r="K57" s="10" t="s">
        <v>140</v>
      </c>
      <c r="L57" s="10" t="s">
        <v>140</v>
      </c>
      <c r="M57" s="10" t="s">
        <v>140</v>
      </c>
      <c r="N57" s="10"/>
      <c r="O57" s="10" t="s">
        <v>140</v>
      </c>
      <c r="P57" s="10" t="s">
        <v>140</v>
      </c>
      <c r="Q57" s="10">
        <f t="shared" si="1"/>
        <v>6</v>
      </c>
    </row>
    <row r="58" spans="1:17" x14ac:dyDescent="0.25">
      <c r="A58" s="10">
        <v>56</v>
      </c>
      <c r="B58" s="10"/>
      <c r="C58" s="10" t="s">
        <v>129</v>
      </c>
      <c r="D58" s="10" t="s">
        <v>66</v>
      </c>
      <c r="E58" s="10"/>
      <c r="F58" s="10"/>
      <c r="G58" s="10"/>
      <c r="H58" s="10"/>
      <c r="I58" s="10" t="s">
        <v>140</v>
      </c>
      <c r="J58" s="10"/>
      <c r="K58" s="10" t="s">
        <v>140</v>
      </c>
      <c r="L58" s="10" t="s">
        <v>140</v>
      </c>
      <c r="M58" s="10" t="s">
        <v>140</v>
      </c>
      <c r="N58" s="10"/>
      <c r="O58" s="10" t="s">
        <v>140</v>
      </c>
      <c r="P58" s="10" t="s">
        <v>140</v>
      </c>
      <c r="Q58" s="10">
        <f t="shared" si="1"/>
        <v>6</v>
      </c>
    </row>
    <row r="59" spans="1:17" x14ac:dyDescent="0.25">
      <c r="A59" s="10">
        <v>57</v>
      </c>
      <c r="B59" s="10"/>
      <c r="C59" s="10" t="s">
        <v>72</v>
      </c>
      <c r="D59" s="10" t="s">
        <v>73</v>
      </c>
      <c r="E59" s="10" t="s">
        <v>140</v>
      </c>
      <c r="F59" s="10"/>
      <c r="G59" s="10" t="s">
        <v>140</v>
      </c>
      <c r="H59" s="10"/>
      <c r="I59" s="10" t="s">
        <v>140</v>
      </c>
      <c r="J59" s="10"/>
      <c r="K59" s="10" t="s">
        <v>140</v>
      </c>
      <c r="L59" s="10" t="s">
        <v>140</v>
      </c>
      <c r="M59" s="10" t="s">
        <v>140</v>
      </c>
      <c r="N59" s="10"/>
      <c r="O59" s="10"/>
      <c r="P59" s="10"/>
      <c r="Q59" s="10">
        <f t="shared" si="1"/>
        <v>6</v>
      </c>
    </row>
    <row r="60" spans="1:17" x14ac:dyDescent="0.25">
      <c r="A60" s="10">
        <v>58</v>
      </c>
      <c r="B60" s="10"/>
      <c r="C60" s="10" t="s">
        <v>74</v>
      </c>
      <c r="D60" s="10" t="s">
        <v>20</v>
      </c>
      <c r="E60" s="10" t="s">
        <v>140</v>
      </c>
      <c r="F60" s="10"/>
      <c r="G60" s="10" t="s">
        <v>140</v>
      </c>
      <c r="H60" s="10"/>
      <c r="I60" s="10" t="s">
        <v>140</v>
      </c>
      <c r="J60" s="10"/>
      <c r="K60" s="10" t="s">
        <v>140</v>
      </c>
      <c r="L60" s="10" t="s">
        <v>140</v>
      </c>
      <c r="M60" s="10" t="s">
        <v>140</v>
      </c>
      <c r="N60" s="10"/>
      <c r="O60" s="10"/>
      <c r="P60" s="10"/>
      <c r="Q60" s="10">
        <f t="shared" si="1"/>
        <v>6</v>
      </c>
    </row>
    <row r="61" spans="1:17" x14ac:dyDescent="0.25">
      <c r="A61" s="10">
        <v>59</v>
      </c>
      <c r="B61" s="10"/>
      <c r="C61" s="10" t="s">
        <v>130</v>
      </c>
      <c r="D61" s="10" t="s">
        <v>131</v>
      </c>
      <c r="E61" s="10"/>
      <c r="F61" s="10"/>
      <c r="G61" s="10"/>
      <c r="H61" s="10"/>
      <c r="I61" s="10" t="s">
        <v>140</v>
      </c>
      <c r="J61" s="10"/>
      <c r="K61" s="10" t="s">
        <v>140</v>
      </c>
      <c r="L61" s="10" t="s">
        <v>140</v>
      </c>
      <c r="M61" s="10" t="s">
        <v>140</v>
      </c>
      <c r="N61" s="10"/>
      <c r="O61" s="10" t="s">
        <v>140</v>
      </c>
      <c r="P61" s="10" t="s">
        <v>140</v>
      </c>
      <c r="Q61" s="10">
        <f t="shared" si="1"/>
        <v>6</v>
      </c>
    </row>
    <row r="62" spans="1:17" x14ac:dyDescent="0.25">
      <c r="A62" s="10">
        <v>60</v>
      </c>
      <c r="B62" s="10"/>
      <c r="C62" s="10" t="s">
        <v>189</v>
      </c>
      <c r="D62" s="10" t="s">
        <v>190</v>
      </c>
      <c r="E62" s="10"/>
      <c r="F62" s="10"/>
      <c r="G62" s="10"/>
      <c r="H62" s="10"/>
      <c r="I62" s="10" t="s">
        <v>140</v>
      </c>
      <c r="J62" s="10"/>
      <c r="K62" s="10" t="s">
        <v>140</v>
      </c>
      <c r="L62" s="10" t="s">
        <v>140</v>
      </c>
      <c r="M62" s="10" t="s">
        <v>140</v>
      </c>
      <c r="N62" s="10"/>
      <c r="O62" s="10" t="s">
        <v>140</v>
      </c>
      <c r="P62" s="10" t="s">
        <v>140</v>
      </c>
      <c r="Q62" s="10">
        <f t="shared" si="1"/>
        <v>6</v>
      </c>
    </row>
    <row r="63" spans="1:17" x14ac:dyDescent="0.25">
      <c r="A63" s="10">
        <v>61</v>
      </c>
      <c r="B63" s="10"/>
      <c r="C63" s="10" t="s">
        <v>222</v>
      </c>
      <c r="D63" s="10" t="s">
        <v>223</v>
      </c>
      <c r="E63" s="10"/>
      <c r="F63" s="10"/>
      <c r="G63" s="10"/>
      <c r="H63" s="10" t="s">
        <v>140</v>
      </c>
      <c r="I63" s="10" t="s">
        <v>140</v>
      </c>
      <c r="J63" s="10"/>
      <c r="K63" s="10" t="s">
        <v>140</v>
      </c>
      <c r="L63" s="10" t="s">
        <v>140</v>
      </c>
      <c r="M63" s="10" t="s">
        <v>140</v>
      </c>
      <c r="N63" s="10"/>
      <c r="O63" s="10" t="s">
        <v>140</v>
      </c>
      <c r="P63" s="10" t="s">
        <v>140</v>
      </c>
      <c r="Q63" s="10">
        <f t="shared" si="1"/>
        <v>7</v>
      </c>
    </row>
    <row r="64" spans="1:17" x14ac:dyDescent="0.25">
      <c r="A64" s="10">
        <v>62</v>
      </c>
      <c r="B64" s="10"/>
      <c r="C64" s="10" t="s">
        <v>43</v>
      </c>
      <c r="D64" s="10" t="s">
        <v>59</v>
      </c>
      <c r="E64" s="10"/>
      <c r="F64" s="10"/>
      <c r="G64" s="10"/>
      <c r="H64" s="10" t="s">
        <v>140</v>
      </c>
      <c r="I64" s="10"/>
      <c r="J64" s="10"/>
      <c r="K64" s="10" t="s">
        <v>140</v>
      </c>
      <c r="L64" s="10" t="s">
        <v>140</v>
      </c>
      <c r="M64" s="10" t="s">
        <v>140</v>
      </c>
      <c r="N64" s="10"/>
      <c r="O64" s="10" t="s">
        <v>140</v>
      </c>
      <c r="P64" s="10" t="s">
        <v>140</v>
      </c>
      <c r="Q64" s="10">
        <f t="shared" si="1"/>
        <v>6</v>
      </c>
    </row>
    <row r="65" spans="1:17" x14ac:dyDescent="0.25">
      <c r="A65" s="10">
        <v>63</v>
      </c>
      <c r="B65" s="10" t="s">
        <v>26</v>
      </c>
      <c r="C65" s="10" t="s">
        <v>86</v>
      </c>
      <c r="D65" s="10" t="s">
        <v>26</v>
      </c>
      <c r="E65" s="10" t="s">
        <v>140</v>
      </c>
      <c r="F65" s="10"/>
      <c r="G65" s="10"/>
      <c r="H65" s="10"/>
      <c r="I65" s="10" t="s">
        <v>140</v>
      </c>
      <c r="J65" s="10"/>
      <c r="K65" s="10" t="s">
        <v>140</v>
      </c>
      <c r="L65" s="10"/>
      <c r="M65" s="10"/>
      <c r="N65" s="10" t="s">
        <v>140</v>
      </c>
      <c r="O65" s="10" t="s">
        <v>140</v>
      </c>
      <c r="P65" s="10" t="s">
        <v>140</v>
      </c>
      <c r="Q65" s="10">
        <f t="shared" si="1"/>
        <v>6</v>
      </c>
    </row>
    <row r="66" spans="1:17" x14ac:dyDescent="0.25">
      <c r="A66" s="10">
        <v>64</v>
      </c>
      <c r="B66" s="10"/>
      <c r="C66" s="10" t="s">
        <v>87</v>
      </c>
      <c r="D66" s="10" t="s">
        <v>88</v>
      </c>
      <c r="E66" s="10" t="s">
        <v>140</v>
      </c>
      <c r="F66" s="10"/>
      <c r="G66" s="10"/>
      <c r="H66" s="10"/>
      <c r="I66" s="10" t="s">
        <v>140</v>
      </c>
      <c r="J66" s="10"/>
      <c r="K66" s="10" t="s">
        <v>140</v>
      </c>
      <c r="L66" s="10"/>
      <c r="M66" s="10" t="s">
        <v>140</v>
      </c>
      <c r="N66" s="10"/>
      <c r="O66" s="10" t="s">
        <v>140</v>
      </c>
      <c r="P66" s="10" t="s">
        <v>140</v>
      </c>
      <c r="Q66" s="10">
        <f t="shared" si="1"/>
        <v>6</v>
      </c>
    </row>
    <row r="67" spans="1:17" x14ac:dyDescent="0.25">
      <c r="A67" s="10">
        <v>65</v>
      </c>
      <c r="B67" s="10"/>
      <c r="C67" s="10" t="s">
        <v>89</v>
      </c>
      <c r="D67" s="10" t="s">
        <v>90</v>
      </c>
      <c r="E67" s="10" t="s">
        <v>140</v>
      </c>
      <c r="F67" s="10"/>
      <c r="G67" s="10" t="s">
        <v>140</v>
      </c>
      <c r="H67" s="10" t="s">
        <v>140</v>
      </c>
      <c r="I67" s="10"/>
      <c r="J67" s="10"/>
      <c r="K67" s="10" t="s">
        <v>140</v>
      </c>
      <c r="L67" s="10" t="s">
        <v>140</v>
      </c>
      <c r="M67" s="10"/>
      <c r="N67" s="10" t="s">
        <v>140</v>
      </c>
      <c r="O67" s="10"/>
      <c r="P67" s="10"/>
      <c r="Q67" s="10">
        <f t="shared" si="1"/>
        <v>6</v>
      </c>
    </row>
    <row r="68" spans="1:17" x14ac:dyDescent="0.25">
      <c r="A68" s="10">
        <v>66</v>
      </c>
      <c r="B68" s="10"/>
      <c r="C68" s="10" t="s">
        <v>54</v>
      </c>
      <c r="D68" s="10" t="s">
        <v>69</v>
      </c>
      <c r="E68" s="10"/>
      <c r="F68" s="10"/>
      <c r="G68" s="10" t="s">
        <v>140</v>
      </c>
      <c r="H68" s="10" t="s">
        <v>140</v>
      </c>
      <c r="I68" s="10"/>
      <c r="J68" s="10"/>
      <c r="K68" s="10"/>
      <c r="L68" s="10"/>
      <c r="M68" s="10" t="s">
        <v>140</v>
      </c>
      <c r="N68" s="10" t="s">
        <v>140</v>
      </c>
      <c r="O68" s="10" t="s">
        <v>140</v>
      </c>
      <c r="P68" s="10" t="s">
        <v>140</v>
      </c>
      <c r="Q68" s="10">
        <f t="shared" si="1"/>
        <v>6</v>
      </c>
    </row>
    <row r="69" spans="1:17" x14ac:dyDescent="0.25">
      <c r="A69" s="10">
        <v>67</v>
      </c>
      <c r="B69" s="10"/>
      <c r="C69" s="10" t="s">
        <v>91</v>
      </c>
      <c r="D69" s="10" t="s">
        <v>92</v>
      </c>
      <c r="E69" s="10" t="s">
        <v>140</v>
      </c>
      <c r="F69" s="10"/>
      <c r="G69" s="10" t="s">
        <v>140</v>
      </c>
      <c r="H69" s="10" t="s">
        <v>140</v>
      </c>
      <c r="I69" s="10"/>
      <c r="J69" s="10"/>
      <c r="K69" s="10"/>
      <c r="L69" s="10"/>
      <c r="M69" s="10"/>
      <c r="N69" s="10" t="s">
        <v>140</v>
      </c>
      <c r="O69" s="10" t="s">
        <v>140</v>
      </c>
      <c r="P69" s="10" t="s">
        <v>140</v>
      </c>
      <c r="Q69" s="10">
        <f t="shared" si="1"/>
        <v>6</v>
      </c>
    </row>
    <row r="70" spans="1:17" x14ac:dyDescent="0.25">
      <c r="A70" s="10">
        <v>68</v>
      </c>
      <c r="B70" s="10"/>
      <c r="C70" s="10" t="s">
        <v>93</v>
      </c>
      <c r="D70" s="10" t="s">
        <v>94</v>
      </c>
      <c r="E70" s="10" t="s">
        <v>140</v>
      </c>
      <c r="F70" s="10"/>
      <c r="G70" s="10" t="s">
        <v>140</v>
      </c>
      <c r="H70" s="10" t="s">
        <v>140</v>
      </c>
      <c r="I70" s="10"/>
      <c r="J70" s="10"/>
      <c r="K70" s="10"/>
      <c r="L70" s="10"/>
      <c r="M70" s="10"/>
      <c r="N70" s="10" t="s">
        <v>140</v>
      </c>
      <c r="O70" s="10" t="s">
        <v>140</v>
      </c>
      <c r="P70" s="10" t="s">
        <v>140</v>
      </c>
      <c r="Q70" s="10">
        <f>COUNTA(E70:P70)</f>
        <v>6</v>
      </c>
    </row>
    <row r="71" spans="1:17" x14ac:dyDescent="0.25">
      <c r="A71" s="10">
        <v>69</v>
      </c>
      <c r="B71" s="10"/>
      <c r="C71" s="10" t="s">
        <v>95</v>
      </c>
      <c r="D71" s="10" t="s">
        <v>96</v>
      </c>
      <c r="E71" s="10" t="s">
        <v>140</v>
      </c>
      <c r="F71" s="10"/>
      <c r="G71" s="10" t="s">
        <v>140</v>
      </c>
      <c r="H71" s="10" t="s">
        <v>140</v>
      </c>
      <c r="I71" s="10"/>
      <c r="J71" s="10"/>
      <c r="K71" s="10"/>
      <c r="L71" s="10" t="s">
        <v>140</v>
      </c>
      <c r="M71" s="10" t="s">
        <v>140</v>
      </c>
      <c r="N71" s="10" t="s">
        <v>140</v>
      </c>
      <c r="O71" s="10"/>
      <c r="P71" s="10"/>
      <c r="Q71" s="10">
        <f t="shared" si="1"/>
        <v>6</v>
      </c>
    </row>
    <row r="72" spans="1:17" x14ac:dyDescent="0.25">
      <c r="A72" s="10">
        <v>70</v>
      </c>
      <c r="B72" s="10"/>
      <c r="C72" s="10" t="s">
        <v>100</v>
      </c>
      <c r="D72" s="10" t="s">
        <v>101</v>
      </c>
      <c r="E72" s="10"/>
      <c r="F72" s="10"/>
      <c r="G72" s="10"/>
      <c r="H72" s="10"/>
      <c r="I72" s="10" t="s">
        <v>140</v>
      </c>
      <c r="J72" s="10" t="s">
        <v>140</v>
      </c>
      <c r="K72" s="10"/>
      <c r="L72" s="10" t="s">
        <v>140</v>
      </c>
      <c r="M72" s="10"/>
      <c r="N72" s="10" t="s">
        <v>140</v>
      </c>
      <c r="O72" s="10" t="s">
        <v>140</v>
      </c>
      <c r="P72" s="10" t="s">
        <v>140</v>
      </c>
      <c r="Q72" s="10">
        <f t="shared" si="1"/>
        <v>6</v>
      </c>
    </row>
    <row r="73" spans="1:17" x14ac:dyDescent="0.25">
      <c r="A73" s="10">
        <v>71</v>
      </c>
      <c r="B73" s="10"/>
      <c r="C73" s="10" t="s">
        <v>117</v>
      </c>
      <c r="D73" s="10" t="s">
        <v>118</v>
      </c>
      <c r="E73" s="10"/>
      <c r="F73" s="10"/>
      <c r="G73" s="10"/>
      <c r="H73" s="10"/>
      <c r="I73" s="10" t="s">
        <v>140</v>
      </c>
      <c r="J73" s="10" t="s">
        <v>140</v>
      </c>
      <c r="K73" s="10"/>
      <c r="L73" s="10" t="s">
        <v>140</v>
      </c>
      <c r="M73" s="10"/>
      <c r="N73" s="10" t="s">
        <v>140</v>
      </c>
      <c r="O73" s="10" t="s">
        <v>140</v>
      </c>
      <c r="P73" s="10" t="s">
        <v>140</v>
      </c>
      <c r="Q73" s="10">
        <f t="shared" si="1"/>
        <v>6</v>
      </c>
    </row>
    <row r="74" spans="1:17" x14ac:dyDescent="0.25">
      <c r="A74" s="10">
        <v>72</v>
      </c>
      <c r="B74" s="10"/>
      <c r="C74" s="10" t="s">
        <v>97</v>
      </c>
      <c r="D74" s="10" t="s">
        <v>98</v>
      </c>
      <c r="E74" s="10"/>
      <c r="F74" s="10"/>
      <c r="G74" s="10"/>
      <c r="H74" s="10"/>
      <c r="I74" s="10" t="s">
        <v>140</v>
      </c>
      <c r="J74" s="10" t="s">
        <v>140</v>
      </c>
      <c r="K74" s="10" t="s">
        <v>140</v>
      </c>
      <c r="L74" s="10" t="s">
        <v>140</v>
      </c>
      <c r="M74" s="10"/>
      <c r="N74" s="10"/>
      <c r="O74" s="10" t="s">
        <v>140</v>
      </c>
      <c r="P74" s="10" t="s">
        <v>140</v>
      </c>
      <c r="Q74" s="10">
        <f t="shared" si="1"/>
        <v>6</v>
      </c>
    </row>
    <row r="75" spans="1:17" x14ac:dyDescent="0.25">
      <c r="A75" s="10">
        <v>73</v>
      </c>
      <c r="B75" s="10"/>
      <c r="C75" s="10" t="s">
        <v>119</v>
      </c>
      <c r="D75" s="10" t="s">
        <v>99</v>
      </c>
      <c r="E75" s="10"/>
      <c r="F75" s="10"/>
      <c r="G75" s="10"/>
      <c r="H75" s="10"/>
      <c r="I75" s="10" t="s">
        <v>140</v>
      </c>
      <c r="J75" s="10" t="s">
        <v>140</v>
      </c>
      <c r="K75" s="10" t="s">
        <v>140</v>
      </c>
      <c r="L75" s="10" t="s">
        <v>140</v>
      </c>
      <c r="M75" s="10"/>
      <c r="N75" s="10"/>
      <c r="O75" s="10" t="s">
        <v>140</v>
      </c>
      <c r="P75" s="10" t="s">
        <v>140</v>
      </c>
      <c r="Q75" s="10">
        <f t="shared" si="1"/>
        <v>6</v>
      </c>
    </row>
    <row r="76" spans="1:17" x14ac:dyDescent="0.25">
      <c r="A76" s="10">
        <v>74</v>
      </c>
      <c r="B76" s="10"/>
      <c r="C76" s="10" t="s">
        <v>172</v>
      </c>
      <c r="D76" s="10" t="s">
        <v>66</v>
      </c>
      <c r="E76" s="10" t="s">
        <v>140</v>
      </c>
      <c r="F76" s="10" t="s">
        <v>140</v>
      </c>
      <c r="G76" s="10"/>
      <c r="H76" s="10"/>
      <c r="I76" s="10" t="s">
        <v>140</v>
      </c>
      <c r="J76" s="10" t="s">
        <v>140</v>
      </c>
      <c r="K76" s="10" t="s">
        <v>140</v>
      </c>
      <c r="L76" s="10" t="s">
        <v>140</v>
      </c>
      <c r="M76" s="10"/>
      <c r="N76" s="10" t="s">
        <v>140</v>
      </c>
      <c r="O76" s="10"/>
      <c r="P76" s="10"/>
      <c r="Q76" s="10">
        <f t="shared" si="1"/>
        <v>7</v>
      </c>
    </row>
    <row r="77" spans="1:17" x14ac:dyDescent="0.25">
      <c r="A77" s="10">
        <v>75</v>
      </c>
      <c r="B77" s="10"/>
      <c r="C77" s="10" t="s">
        <v>167</v>
      </c>
      <c r="D77" s="10" t="s">
        <v>111</v>
      </c>
      <c r="E77" s="10" t="s">
        <v>140</v>
      </c>
      <c r="F77" s="10"/>
      <c r="G77" s="10" t="s">
        <v>140</v>
      </c>
      <c r="H77" s="10"/>
      <c r="I77" s="10" t="s">
        <v>140</v>
      </c>
      <c r="J77" s="10"/>
      <c r="K77" s="10"/>
      <c r="L77" s="10" t="s">
        <v>140</v>
      </c>
      <c r="M77" s="10"/>
      <c r="N77" s="10" t="s">
        <v>140</v>
      </c>
      <c r="O77" s="10" t="s">
        <v>140</v>
      </c>
      <c r="P77" s="10" t="s">
        <v>140</v>
      </c>
      <c r="Q77" s="10">
        <f t="shared" si="1"/>
        <v>7</v>
      </c>
    </row>
    <row r="78" spans="1:17" x14ac:dyDescent="0.25">
      <c r="A78" s="10">
        <v>76</v>
      </c>
      <c r="B78" s="10" t="s">
        <v>4</v>
      </c>
      <c r="C78" s="10" t="s">
        <v>82</v>
      </c>
      <c r="D78" s="10" t="s">
        <v>61</v>
      </c>
      <c r="E78" s="10" t="s">
        <v>140</v>
      </c>
      <c r="F78" s="10" t="s">
        <v>140</v>
      </c>
      <c r="G78" s="10" t="s">
        <v>140</v>
      </c>
      <c r="H78" s="10"/>
      <c r="I78" s="10"/>
      <c r="J78" s="10"/>
      <c r="K78" s="10"/>
      <c r="L78" s="10"/>
      <c r="M78" s="10"/>
      <c r="N78" s="10" t="s">
        <v>140</v>
      </c>
      <c r="O78" s="10" t="s">
        <v>140</v>
      </c>
      <c r="P78" s="10" t="s">
        <v>140</v>
      </c>
      <c r="Q78" s="10">
        <f t="shared" si="1"/>
        <v>6</v>
      </c>
    </row>
    <row r="79" spans="1:17" x14ac:dyDescent="0.25">
      <c r="A79" s="10">
        <v>77</v>
      </c>
      <c r="B79" s="10"/>
      <c r="C79" s="10" t="s">
        <v>122</v>
      </c>
      <c r="D79" s="10" t="s">
        <v>20</v>
      </c>
      <c r="E79" s="10" t="s">
        <v>140</v>
      </c>
      <c r="F79" s="10" t="s">
        <v>140</v>
      </c>
      <c r="G79" s="10"/>
      <c r="H79" s="10"/>
      <c r="I79" s="10" t="s">
        <v>140</v>
      </c>
      <c r="J79" s="10"/>
      <c r="K79" s="10" t="s">
        <v>140</v>
      </c>
      <c r="L79" s="10" t="s">
        <v>140</v>
      </c>
      <c r="M79" s="10"/>
      <c r="N79" s="10" t="s">
        <v>140</v>
      </c>
      <c r="O79" s="10"/>
      <c r="P79" s="10"/>
      <c r="Q79" s="10">
        <f t="shared" ref="Q79:Q96" si="2">COUNTA(E79:P79)</f>
        <v>6</v>
      </c>
    </row>
    <row r="80" spans="1:17" x14ac:dyDescent="0.25">
      <c r="A80" s="10">
        <v>78</v>
      </c>
      <c r="B80" s="10"/>
      <c r="C80" s="10" t="s">
        <v>184</v>
      </c>
      <c r="D80" s="10" t="s">
        <v>99</v>
      </c>
      <c r="E80" s="10" t="s">
        <v>140</v>
      </c>
      <c r="F80" s="10" t="s">
        <v>140</v>
      </c>
      <c r="G80" s="10"/>
      <c r="H80" s="10"/>
      <c r="I80" s="10"/>
      <c r="J80" s="10"/>
      <c r="K80" s="10" t="s">
        <v>140</v>
      </c>
      <c r="L80" s="10"/>
      <c r="M80" s="10"/>
      <c r="N80" s="10" t="s">
        <v>140</v>
      </c>
      <c r="O80" s="10" t="s">
        <v>140</v>
      </c>
      <c r="P80" s="10" t="s">
        <v>140</v>
      </c>
      <c r="Q80" s="10">
        <f t="shared" si="2"/>
        <v>6</v>
      </c>
    </row>
    <row r="81" spans="1:17" x14ac:dyDescent="0.25">
      <c r="A81" s="10">
        <v>79</v>
      </c>
      <c r="B81" s="10"/>
      <c r="C81" s="10" t="s">
        <v>185</v>
      </c>
      <c r="D81" s="10" t="s">
        <v>186</v>
      </c>
      <c r="E81" s="10" t="s">
        <v>140</v>
      </c>
      <c r="F81" s="10" t="s">
        <v>140</v>
      </c>
      <c r="G81" s="10"/>
      <c r="H81" s="10"/>
      <c r="I81" s="10" t="s">
        <v>140</v>
      </c>
      <c r="J81" s="10" t="s">
        <v>140</v>
      </c>
      <c r="K81" s="10"/>
      <c r="L81" s="10" t="s">
        <v>140</v>
      </c>
      <c r="M81" s="10"/>
      <c r="N81" s="10" t="s">
        <v>140</v>
      </c>
      <c r="O81" s="10"/>
      <c r="P81" s="10"/>
      <c r="Q81" s="10">
        <f t="shared" si="2"/>
        <v>6</v>
      </c>
    </row>
    <row r="82" spans="1:17" x14ac:dyDescent="0.25">
      <c r="A82" s="10">
        <v>80</v>
      </c>
      <c r="B82" s="10"/>
      <c r="C82" s="10" t="s">
        <v>123</v>
      </c>
      <c r="D82" s="10" t="s">
        <v>124</v>
      </c>
      <c r="E82" s="10"/>
      <c r="F82" s="10" t="s">
        <v>140</v>
      </c>
      <c r="G82" s="10"/>
      <c r="H82" s="10"/>
      <c r="I82" s="10" t="s">
        <v>140</v>
      </c>
      <c r="J82" s="10" t="s">
        <v>140</v>
      </c>
      <c r="K82" s="10"/>
      <c r="L82" s="10"/>
      <c r="M82" s="10"/>
      <c r="N82" s="10" t="s">
        <v>140</v>
      </c>
      <c r="O82" s="10" t="s">
        <v>140</v>
      </c>
      <c r="P82" s="10" t="s">
        <v>140</v>
      </c>
      <c r="Q82" s="10">
        <f t="shared" si="2"/>
        <v>6</v>
      </c>
    </row>
    <row r="83" spans="1:17" x14ac:dyDescent="0.25">
      <c r="A83" s="10">
        <v>81</v>
      </c>
      <c r="B83" s="10"/>
      <c r="C83" s="10" t="s">
        <v>83</v>
      </c>
      <c r="D83" s="10" t="s">
        <v>84</v>
      </c>
      <c r="E83" s="10"/>
      <c r="F83" s="10" t="s">
        <v>140</v>
      </c>
      <c r="G83" s="10"/>
      <c r="H83" s="10"/>
      <c r="I83" s="10" t="s">
        <v>140</v>
      </c>
      <c r="J83" s="10" t="s">
        <v>140</v>
      </c>
      <c r="K83" s="10"/>
      <c r="L83" s="10" t="s">
        <v>140</v>
      </c>
      <c r="M83" s="10" t="s">
        <v>140</v>
      </c>
      <c r="N83" s="10" t="s">
        <v>140</v>
      </c>
      <c r="O83" s="10"/>
      <c r="P83" s="10"/>
      <c r="Q83" s="10">
        <f t="shared" si="2"/>
        <v>6</v>
      </c>
    </row>
    <row r="84" spans="1:17" x14ac:dyDescent="0.25">
      <c r="A84" s="10">
        <v>82</v>
      </c>
      <c r="B84" s="10"/>
      <c r="C84" s="10" t="s">
        <v>187</v>
      </c>
      <c r="D84" s="10" t="s">
        <v>188</v>
      </c>
      <c r="E84" s="10"/>
      <c r="F84" s="10" t="s">
        <v>140</v>
      </c>
      <c r="G84" s="10"/>
      <c r="H84" s="10"/>
      <c r="I84" s="10"/>
      <c r="J84" s="10"/>
      <c r="K84" s="10" t="s">
        <v>140</v>
      </c>
      <c r="L84" s="10" t="s">
        <v>140</v>
      </c>
      <c r="M84" s="10" t="s">
        <v>140</v>
      </c>
      <c r="N84" s="10" t="s">
        <v>140</v>
      </c>
      <c r="O84" s="10" t="s">
        <v>140</v>
      </c>
      <c r="P84" s="10" t="s">
        <v>140</v>
      </c>
      <c r="Q84" s="10">
        <f t="shared" si="2"/>
        <v>7</v>
      </c>
    </row>
    <row r="85" spans="1:17" x14ac:dyDescent="0.25">
      <c r="A85" s="10">
        <v>83</v>
      </c>
      <c r="B85" s="10" t="s">
        <v>173</v>
      </c>
      <c r="C85" s="10" t="s">
        <v>102</v>
      </c>
      <c r="D85" s="10" t="s">
        <v>103</v>
      </c>
      <c r="E85" s="10" t="s">
        <v>140</v>
      </c>
      <c r="F85" s="10"/>
      <c r="G85" s="10"/>
      <c r="H85" s="10"/>
      <c r="I85" s="10" t="s">
        <v>140</v>
      </c>
      <c r="J85" s="10" t="s">
        <v>140</v>
      </c>
      <c r="K85" s="10"/>
      <c r="L85" s="10" t="s">
        <v>140</v>
      </c>
      <c r="M85" s="10" t="s">
        <v>140</v>
      </c>
      <c r="N85" s="10" t="s">
        <v>140</v>
      </c>
      <c r="O85" s="10"/>
      <c r="P85" s="10"/>
      <c r="Q85" s="10">
        <f t="shared" si="2"/>
        <v>6</v>
      </c>
    </row>
    <row r="86" spans="1:17" x14ac:dyDescent="0.25">
      <c r="A86" s="10">
        <v>84</v>
      </c>
      <c r="B86" s="10"/>
      <c r="C86" s="10" t="s">
        <v>104</v>
      </c>
      <c r="D86" s="10" t="s">
        <v>69</v>
      </c>
      <c r="E86" s="10" t="s">
        <v>140</v>
      </c>
      <c r="F86" s="10" t="s">
        <v>140</v>
      </c>
      <c r="G86" s="10"/>
      <c r="H86" s="10"/>
      <c r="I86" s="10" t="s">
        <v>140</v>
      </c>
      <c r="J86" s="10" t="s">
        <v>140</v>
      </c>
      <c r="K86" s="10"/>
      <c r="L86" s="10"/>
      <c r="N86" s="10" t="s">
        <v>140</v>
      </c>
      <c r="O86" s="10" t="s">
        <v>140</v>
      </c>
      <c r="P86" s="10" t="s">
        <v>140</v>
      </c>
      <c r="Q86" s="10">
        <f t="shared" si="2"/>
        <v>7</v>
      </c>
    </row>
    <row r="87" spans="1:17" x14ac:dyDescent="0.25">
      <c r="A87" s="10">
        <v>85</v>
      </c>
      <c r="B87" s="10"/>
      <c r="C87" s="10" t="s">
        <v>105</v>
      </c>
      <c r="D87" s="10" t="s">
        <v>90</v>
      </c>
      <c r="E87" s="10" t="s">
        <v>140</v>
      </c>
      <c r="F87" s="10"/>
      <c r="G87" s="10" t="s">
        <v>140</v>
      </c>
      <c r="H87" s="10"/>
      <c r="I87" s="10" t="s">
        <v>140</v>
      </c>
      <c r="J87" s="10"/>
      <c r="K87" s="10" t="s">
        <v>140</v>
      </c>
      <c r="L87" s="10" t="s">
        <v>140</v>
      </c>
      <c r="M87" s="10" t="s">
        <v>140</v>
      </c>
      <c r="N87" s="10"/>
      <c r="O87" s="10" t="s">
        <v>140</v>
      </c>
      <c r="P87" s="10" t="s">
        <v>140</v>
      </c>
      <c r="Q87" s="10">
        <f>COUNTA(E87:P87)</f>
        <v>8</v>
      </c>
    </row>
    <row r="88" spans="1:17" x14ac:dyDescent="0.25">
      <c r="A88" s="10">
        <v>86</v>
      </c>
      <c r="B88" s="10"/>
      <c r="C88" s="10" t="s">
        <v>106</v>
      </c>
      <c r="D88" s="10" t="s">
        <v>107</v>
      </c>
      <c r="E88" s="10" t="s">
        <v>140</v>
      </c>
      <c r="F88" s="10" t="s">
        <v>140</v>
      </c>
      <c r="G88" s="10"/>
      <c r="H88" s="10"/>
      <c r="I88" s="10"/>
      <c r="J88" s="10"/>
      <c r="K88" s="10" t="s">
        <v>140</v>
      </c>
      <c r="L88" s="10" t="s">
        <v>140</v>
      </c>
      <c r="M88" s="10" t="s">
        <v>140</v>
      </c>
      <c r="N88" s="10"/>
      <c r="O88" s="10" t="s">
        <v>140</v>
      </c>
      <c r="P88" s="10" t="s">
        <v>140</v>
      </c>
      <c r="Q88" s="10">
        <f t="shared" si="2"/>
        <v>7</v>
      </c>
    </row>
    <row r="89" spans="1:17" x14ac:dyDescent="0.25">
      <c r="A89" s="10">
        <v>87</v>
      </c>
      <c r="B89" s="10"/>
      <c r="C89" s="10" t="s">
        <v>108</v>
      </c>
      <c r="D89" s="10" t="s">
        <v>85</v>
      </c>
      <c r="E89" s="10"/>
      <c r="F89" s="10"/>
      <c r="G89" s="10"/>
      <c r="H89" s="10"/>
      <c r="I89" s="10"/>
      <c r="J89" s="10"/>
      <c r="K89" s="10" t="s">
        <v>140</v>
      </c>
      <c r="L89" s="10" t="s">
        <v>140</v>
      </c>
      <c r="M89" s="10" t="s">
        <v>140</v>
      </c>
      <c r="N89" s="10" t="s">
        <v>140</v>
      </c>
      <c r="O89" s="10" t="s">
        <v>140</v>
      </c>
      <c r="P89" s="10" t="s">
        <v>140</v>
      </c>
      <c r="Q89" s="10">
        <f t="shared" si="2"/>
        <v>6</v>
      </c>
    </row>
    <row r="90" spans="1:17" x14ac:dyDescent="0.25">
      <c r="A90" s="10">
        <v>88</v>
      </c>
      <c r="B90" s="10" t="s">
        <v>174</v>
      </c>
      <c r="C90" s="10" t="s">
        <v>110</v>
      </c>
      <c r="D90" s="10" t="s">
        <v>111</v>
      </c>
      <c r="E90" s="10"/>
      <c r="F90" s="10"/>
      <c r="G90" s="10"/>
      <c r="H90" s="10"/>
      <c r="I90" s="10" t="s">
        <v>140</v>
      </c>
      <c r="J90" s="10" t="s">
        <v>140</v>
      </c>
      <c r="K90" s="10" t="s">
        <v>140</v>
      </c>
      <c r="L90" s="10" t="s">
        <v>140</v>
      </c>
      <c r="M90" s="10" t="s">
        <v>140</v>
      </c>
      <c r="N90" s="10" t="s">
        <v>140</v>
      </c>
      <c r="O90" s="10"/>
      <c r="P90" s="10"/>
      <c r="Q90" s="10">
        <f t="shared" si="2"/>
        <v>6</v>
      </c>
    </row>
    <row r="91" spans="1:17" x14ac:dyDescent="0.25">
      <c r="A91" s="10">
        <v>89</v>
      </c>
      <c r="B91" s="10"/>
      <c r="C91" s="10" t="s">
        <v>156</v>
      </c>
      <c r="D91" s="10" t="s">
        <v>75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>
        <f t="shared" si="2"/>
        <v>0</v>
      </c>
    </row>
    <row r="92" spans="1:17" x14ac:dyDescent="0.25">
      <c r="A92" s="10">
        <v>90</v>
      </c>
      <c r="B92" s="10"/>
      <c r="C92" s="10" t="s">
        <v>109</v>
      </c>
      <c r="D92" s="10" t="s">
        <v>31</v>
      </c>
      <c r="E92" s="10"/>
      <c r="F92" s="10" t="s">
        <v>140</v>
      </c>
      <c r="G92" s="10"/>
      <c r="H92" s="10" t="s">
        <v>140</v>
      </c>
      <c r="I92" s="10" t="s">
        <v>140</v>
      </c>
      <c r="J92" s="10" t="s">
        <v>140</v>
      </c>
      <c r="K92" s="10" t="s">
        <v>140</v>
      </c>
      <c r="L92" s="10"/>
      <c r="M92" s="10" t="s">
        <v>140</v>
      </c>
      <c r="N92" s="10"/>
      <c r="O92" s="10"/>
      <c r="P92" s="10"/>
      <c r="Q92" s="10">
        <f t="shared" si="2"/>
        <v>6</v>
      </c>
    </row>
    <row r="93" spans="1:17" x14ac:dyDescent="0.25">
      <c r="A93" s="10">
        <v>91</v>
      </c>
      <c r="B93" s="10" t="s">
        <v>5</v>
      </c>
      <c r="C93" s="10" t="s">
        <v>112</v>
      </c>
      <c r="D93" s="10" t="s">
        <v>90</v>
      </c>
      <c r="E93" s="10" t="s">
        <v>140</v>
      </c>
      <c r="F93" s="10"/>
      <c r="G93" s="10" t="s">
        <v>140</v>
      </c>
      <c r="H93" s="10" t="s">
        <v>140</v>
      </c>
      <c r="I93" s="10"/>
      <c r="J93" s="10"/>
      <c r="K93" s="10" t="s">
        <v>140</v>
      </c>
      <c r="L93" s="10" t="s">
        <v>140</v>
      </c>
      <c r="M93" s="10" t="s">
        <v>140</v>
      </c>
      <c r="N93" s="10"/>
      <c r="O93" s="10"/>
      <c r="P93" s="10"/>
      <c r="Q93" s="10">
        <f t="shared" si="2"/>
        <v>6</v>
      </c>
    </row>
    <row r="94" spans="1:17" x14ac:dyDescent="0.25">
      <c r="A94" s="10">
        <v>92</v>
      </c>
      <c r="B94" s="10"/>
      <c r="C94" s="10" t="s">
        <v>141</v>
      </c>
      <c r="D94" s="10" t="s">
        <v>59</v>
      </c>
      <c r="E94" s="10" t="s">
        <v>140</v>
      </c>
      <c r="F94" s="10"/>
      <c r="G94" s="10" t="s">
        <v>140</v>
      </c>
      <c r="H94" s="10" t="s">
        <v>140</v>
      </c>
      <c r="I94" s="10"/>
      <c r="J94" s="10"/>
      <c r="K94" s="10" t="s">
        <v>140</v>
      </c>
      <c r="L94" s="10" t="s">
        <v>140</v>
      </c>
      <c r="M94" s="10" t="s">
        <v>140</v>
      </c>
      <c r="N94" s="10"/>
      <c r="O94" s="10"/>
      <c r="P94" s="10"/>
      <c r="Q94" s="10">
        <f t="shared" si="2"/>
        <v>6</v>
      </c>
    </row>
    <row r="95" spans="1:17" x14ac:dyDescent="0.25">
      <c r="A95" s="10">
        <v>93</v>
      </c>
      <c r="B95" s="10"/>
      <c r="C95" s="10" t="s">
        <v>119</v>
      </c>
      <c r="D95" s="10" t="s">
        <v>23</v>
      </c>
      <c r="E95" s="10"/>
      <c r="F95" s="10"/>
      <c r="G95" s="10"/>
      <c r="H95" s="10"/>
      <c r="I95" s="10"/>
      <c r="J95" s="10"/>
      <c r="K95" s="10" t="s">
        <v>140</v>
      </c>
      <c r="L95" s="10" t="s">
        <v>140</v>
      </c>
      <c r="M95" s="10" t="s">
        <v>140</v>
      </c>
      <c r="N95" s="10"/>
      <c r="O95" s="10"/>
      <c r="P95" s="10"/>
      <c r="Q95" s="10">
        <f t="shared" si="2"/>
        <v>3</v>
      </c>
    </row>
    <row r="96" spans="1:17" x14ac:dyDescent="0.25">
      <c r="A96" s="10">
        <v>94</v>
      </c>
      <c r="B96" s="10"/>
      <c r="C96" s="10" t="s">
        <v>116</v>
      </c>
      <c r="D96" s="10" t="s">
        <v>33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>
        <f t="shared" si="2"/>
        <v>0</v>
      </c>
    </row>
    <row r="97" spans="1:17" x14ac:dyDescent="0.25">
      <c r="A97" s="10">
        <v>95</v>
      </c>
      <c r="B97" s="10" t="s">
        <v>179</v>
      </c>
      <c r="C97" s="10" t="s">
        <v>122</v>
      </c>
      <c r="D97" s="10" t="s">
        <v>75</v>
      </c>
      <c r="E97" s="10"/>
      <c r="F97" s="10"/>
      <c r="G97" s="10"/>
      <c r="H97" s="10" t="s">
        <v>140</v>
      </c>
      <c r="I97" s="10"/>
      <c r="J97" s="10" t="s">
        <v>140</v>
      </c>
      <c r="K97" s="10" t="s">
        <v>140</v>
      </c>
      <c r="L97" s="10" t="s">
        <v>140</v>
      </c>
      <c r="M97" s="10"/>
      <c r="N97" s="10" t="s">
        <v>140</v>
      </c>
      <c r="O97" s="10" t="s">
        <v>140</v>
      </c>
      <c r="P97" s="10" t="s">
        <v>140</v>
      </c>
      <c r="Q97" s="10">
        <f t="shared" ref="Q97:Q107" si="3">COUNTA(E97:P97)</f>
        <v>7</v>
      </c>
    </row>
    <row r="98" spans="1:17" x14ac:dyDescent="0.25">
      <c r="A98" s="10">
        <v>96</v>
      </c>
      <c r="B98" s="10"/>
      <c r="C98" s="10" t="s">
        <v>76</v>
      </c>
      <c r="D98" s="10" t="s">
        <v>77</v>
      </c>
      <c r="E98" s="10" t="s">
        <v>140</v>
      </c>
      <c r="F98" s="10"/>
      <c r="G98" s="10"/>
      <c r="H98" s="10" t="s">
        <v>140</v>
      </c>
      <c r="I98" s="10" t="s">
        <v>140</v>
      </c>
      <c r="J98" s="10"/>
      <c r="K98" s="10" t="s">
        <v>140</v>
      </c>
      <c r="L98" s="10" t="s">
        <v>140</v>
      </c>
      <c r="M98" s="10" t="s">
        <v>140</v>
      </c>
      <c r="N98" s="10" t="s">
        <v>140</v>
      </c>
      <c r="O98" s="10"/>
      <c r="P98" s="10"/>
      <c r="Q98" s="10">
        <f t="shared" si="3"/>
        <v>7</v>
      </c>
    </row>
    <row r="99" spans="1:17" x14ac:dyDescent="0.25">
      <c r="A99" s="10">
        <v>97</v>
      </c>
      <c r="B99" s="10"/>
      <c r="C99" s="10" t="s">
        <v>125</v>
      </c>
      <c r="D99" s="10" t="s">
        <v>78</v>
      </c>
      <c r="E99" s="10"/>
      <c r="F99" s="10"/>
      <c r="G99" s="10"/>
      <c r="H99" s="10" t="s">
        <v>140</v>
      </c>
      <c r="I99" s="10" t="s">
        <v>140</v>
      </c>
      <c r="J99" s="10" t="s">
        <v>140</v>
      </c>
      <c r="K99" s="10"/>
      <c r="L99" s="10"/>
      <c r="M99" s="10" t="s">
        <v>140</v>
      </c>
      <c r="N99" s="10" t="s">
        <v>140</v>
      </c>
      <c r="O99" s="10" t="s">
        <v>140</v>
      </c>
      <c r="P99" s="10" t="s">
        <v>140</v>
      </c>
      <c r="Q99" s="10">
        <f t="shared" si="3"/>
        <v>7</v>
      </c>
    </row>
    <row r="100" spans="1:17" x14ac:dyDescent="0.25">
      <c r="A100" s="10">
        <v>98</v>
      </c>
      <c r="B100" s="10"/>
      <c r="C100" s="10" t="s">
        <v>192</v>
      </c>
      <c r="D100" s="10" t="s">
        <v>177</v>
      </c>
      <c r="E100" s="10" t="s">
        <v>140</v>
      </c>
      <c r="F100" s="10" t="s">
        <v>140</v>
      </c>
      <c r="G100" s="10"/>
      <c r="H100" s="10" t="s">
        <v>140</v>
      </c>
      <c r="I100" s="10"/>
      <c r="J100" s="10" t="s">
        <v>140</v>
      </c>
      <c r="K100" s="10"/>
      <c r="L100" s="10" t="s">
        <v>140</v>
      </c>
      <c r="M100" s="10" t="s">
        <v>140</v>
      </c>
      <c r="N100" s="10" t="s">
        <v>140</v>
      </c>
      <c r="O100" s="10"/>
      <c r="P100" s="10"/>
      <c r="Q100" s="10">
        <f t="shared" si="3"/>
        <v>7</v>
      </c>
    </row>
    <row r="101" spans="1:17" x14ac:dyDescent="0.25">
      <c r="A101" s="10">
        <v>99</v>
      </c>
      <c r="B101" s="10"/>
      <c r="C101" s="10" t="s">
        <v>178</v>
      </c>
      <c r="D101" s="10" t="s">
        <v>88</v>
      </c>
      <c r="E101" s="10"/>
      <c r="F101" s="10"/>
      <c r="G101" s="10" t="s">
        <v>140</v>
      </c>
      <c r="H101" s="10" t="s">
        <v>140</v>
      </c>
      <c r="I101" s="10" t="s">
        <v>140</v>
      </c>
      <c r="J101" s="10" t="s">
        <v>140</v>
      </c>
      <c r="K101" s="10"/>
      <c r="L101" s="10"/>
      <c r="M101" s="10"/>
      <c r="N101" s="10" t="s">
        <v>140</v>
      </c>
      <c r="O101" s="10" t="s">
        <v>140</v>
      </c>
      <c r="P101" s="10" t="s">
        <v>140</v>
      </c>
      <c r="Q101" s="10">
        <f t="shared" si="3"/>
        <v>7</v>
      </c>
    </row>
    <row r="102" spans="1:17" x14ac:dyDescent="0.25">
      <c r="A102" s="10">
        <v>100</v>
      </c>
      <c r="B102" s="10"/>
      <c r="C102" s="10" t="s">
        <v>153</v>
      </c>
      <c r="D102" s="10" t="s">
        <v>148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>
        <f t="shared" si="3"/>
        <v>0</v>
      </c>
    </row>
    <row r="103" spans="1:17" x14ac:dyDescent="0.25">
      <c r="A103" s="10">
        <v>101</v>
      </c>
      <c r="B103" s="10"/>
      <c r="C103" s="10" t="s">
        <v>113</v>
      </c>
      <c r="D103" s="10" t="s">
        <v>26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>
        <f t="shared" si="3"/>
        <v>0</v>
      </c>
    </row>
    <row r="104" spans="1:17" x14ac:dyDescent="0.25">
      <c r="A104" s="10">
        <v>102</v>
      </c>
      <c r="B104" s="10" t="s">
        <v>152</v>
      </c>
      <c r="C104" s="10" t="s">
        <v>6</v>
      </c>
      <c r="D104" s="10" t="s">
        <v>7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f t="shared" si="3"/>
        <v>0</v>
      </c>
    </row>
    <row r="105" spans="1:17" x14ac:dyDescent="0.25">
      <c r="A105" s="10">
        <v>103</v>
      </c>
      <c r="B105" s="10"/>
      <c r="C105" s="10" t="s">
        <v>8</v>
      </c>
      <c r="D105" s="10" t="s">
        <v>9</v>
      </c>
      <c r="E105" s="10"/>
      <c r="F105" s="10" t="s">
        <v>140</v>
      </c>
      <c r="G105" s="10" t="s">
        <v>140</v>
      </c>
      <c r="H105" s="10" t="s">
        <v>140</v>
      </c>
      <c r="I105" s="10" t="s">
        <v>140</v>
      </c>
      <c r="J105" s="10" t="s">
        <v>140</v>
      </c>
      <c r="K105" s="10"/>
      <c r="L105" s="10"/>
      <c r="M105" s="10"/>
      <c r="N105" s="10" t="s">
        <v>140</v>
      </c>
      <c r="O105" s="10" t="s">
        <v>140</v>
      </c>
      <c r="P105" s="10" t="s">
        <v>140</v>
      </c>
      <c r="Q105" s="10">
        <f t="shared" si="3"/>
        <v>8</v>
      </c>
    </row>
    <row r="106" spans="1:17" x14ac:dyDescent="0.25">
      <c r="A106" s="10">
        <v>104</v>
      </c>
      <c r="B106" s="10"/>
      <c r="C106" s="10" t="s">
        <v>10</v>
      </c>
      <c r="D106" s="10" t="s">
        <v>11</v>
      </c>
      <c r="E106" s="10"/>
      <c r="F106" s="10" t="s">
        <v>140</v>
      </c>
      <c r="G106" s="10" t="s">
        <v>140</v>
      </c>
      <c r="H106" s="10"/>
      <c r="I106" s="10" t="s">
        <v>140</v>
      </c>
      <c r="J106" s="10" t="s">
        <v>140</v>
      </c>
      <c r="K106" s="10"/>
      <c r="L106" s="10" t="s">
        <v>140</v>
      </c>
      <c r="M106" s="10" t="s">
        <v>140</v>
      </c>
      <c r="N106" s="10" t="s">
        <v>140</v>
      </c>
      <c r="O106" s="10"/>
      <c r="P106" s="10"/>
      <c r="Q106" s="10">
        <f t="shared" si="3"/>
        <v>7</v>
      </c>
    </row>
    <row r="107" spans="1:17" x14ac:dyDescent="0.25">
      <c r="A107" s="10">
        <v>105</v>
      </c>
      <c r="B107" s="10"/>
      <c r="C107" s="10" t="s">
        <v>12</v>
      </c>
      <c r="D107" s="10" t="s">
        <v>13</v>
      </c>
      <c r="E107" s="10" t="s">
        <v>140</v>
      </c>
      <c r="F107" s="10"/>
      <c r="G107" s="10" t="s">
        <v>140</v>
      </c>
      <c r="H107" s="10" t="s">
        <v>140</v>
      </c>
      <c r="I107" s="10"/>
      <c r="J107" s="10" t="s">
        <v>140</v>
      </c>
      <c r="K107" s="10" t="s">
        <v>140</v>
      </c>
      <c r="L107" s="10" t="s">
        <v>140</v>
      </c>
      <c r="M107" s="10" t="s">
        <v>140</v>
      </c>
      <c r="N107" s="10" t="s">
        <v>140</v>
      </c>
      <c r="O107" s="10"/>
      <c r="P107" s="10"/>
      <c r="Q107" s="10">
        <f t="shared" si="3"/>
        <v>8</v>
      </c>
    </row>
    <row r="108" spans="1:17" x14ac:dyDescent="0.25">
      <c r="A108" s="10">
        <v>106</v>
      </c>
      <c r="B108" s="10"/>
      <c r="C108" s="10" t="s">
        <v>14</v>
      </c>
      <c r="D108" s="10" t="s">
        <v>15</v>
      </c>
      <c r="E108" s="10"/>
      <c r="F108" s="10" t="s">
        <v>140</v>
      </c>
      <c r="G108" s="10" t="s">
        <v>140</v>
      </c>
      <c r="H108" s="10" t="s">
        <v>140</v>
      </c>
      <c r="I108" s="10"/>
      <c r="J108" s="10" t="s">
        <v>140</v>
      </c>
      <c r="K108" s="10" t="s">
        <v>140</v>
      </c>
      <c r="L108" s="10" t="s">
        <v>140</v>
      </c>
      <c r="M108" s="10" t="s">
        <v>140</v>
      </c>
      <c r="N108" s="10" t="s">
        <v>140</v>
      </c>
      <c r="O108" s="10"/>
      <c r="P108" s="10"/>
      <c r="Q108" s="10">
        <f>COUNTA(F108:P108)</f>
        <v>8</v>
      </c>
    </row>
    <row r="109" spans="1:17" x14ac:dyDescent="0.25">
      <c r="A109" s="10">
        <v>107</v>
      </c>
      <c r="B109" s="10"/>
      <c r="C109" s="10" t="s">
        <v>16</v>
      </c>
      <c r="D109" s="10" t="s">
        <v>17</v>
      </c>
      <c r="E109" s="10"/>
      <c r="F109" s="10" t="s">
        <v>140</v>
      </c>
      <c r="G109" s="10" t="s">
        <v>140</v>
      </c>
      <c r="H109" s="10"/>
      <c r="I109" s="10"/>
      <c r="J109" s="10"/>
      <c r="K109" s="10" t="s">
        <v>140</v>
      </c>
      <c r="L109" s="10" t="s">
        <v>140</v>
      </c>
      <c r="M109" s="10" t="s">
        <v>140</v>
      </c>
      <c r="N109" s="10" t="s">
        <v>140</v>
      </c>
      <c r="O109" s="10" t="s">
        <v>140</v>
      </c>
      <c r="P109" s="10" t="s">
        <v>140</v>
      </c>
      <c r="Q109" s="10">
        <f>COUNTA(E109:P109)</f>
        <v>8</v>
      </c>
    </row>
    <row r="110" spans="1:17" x14ac:dyDescent="0.25">
      <c r="A110" s="10">
        <v>108</v>
      </c>
      <c r="B110" s="10"/>
      <c r="C110" s="10" t="s">
        <v>134</v>
      </c>
      <c r="D110" s="10" t="s">
        <v>135</v>
      </c>
      <c r="E110" s="10" t="s">
        <v>140</v>
      </c>
      <c r="F110" s="10" t="s">
        <v>140</v>
      </c>
      <c r="G110" s="10"/>
      <c r="H110" s="10" t="s">
        <v>140</v>
      </c>
      <c r="I110" s="10"/>
      <c r="J110" s="10" t="s">
        <v>140</v>
      </c>
      <c r="K110" s="10" t="s">
        <v>140</v>
      </c>
      <c r="L110" s="10" t="s">
        <v>140</v>
      </c>
      <c r="M110" s="10" t="s">
        <v>140</v>
      </c>
      <c r="N110" s="10" t="s">
        <v>140</v>
      </c>
      <c r="O110" s="10"/>
      <c r="P110" s="10"/>
      <c r="Q110" s="10">
        <f>COUNTA(E110:P110)</f>
        <v>8</v>
      </c>
    </row>
    <row r="111" spans="1:17" x14ac:dyDescent="0.25">
      <c r="A111" s="10">
        <v>109</v>
      </c>
      <c r="B111" s="10"/>
      <c r="C111" s="10" t="s">
        <v>132</v>
      </c>
      <c r="D111" s="10" t="s">
        <v>133</v>
      </c>
      <c r="E111" s="10" t="s">
        <v>140</v>
      </c>
      <c r="F111" s="10"/>
      <c r="G111" s="10"/>
      <c r="H111" s="10" t="s">
        <v>140</v>
      </c>
      <c r="I111" s="10"/>
      <c r="J111" s="10" t="s">
        <v>140</v>
      </c>
      <c r="K111" s="10" t="s">
        <v>140</v>
      </c>
      <c r="L111" s="10" t="s">
        <v>140</v>
      </c>
      <c r="M111" s="10"/>
      <c r="N111" s="10" t="s">
        <v>140</v>
      </c>
      <c r="O111" s="10" t="s">
        <v>140</v>
      </c>
      <c r="P111" s="10" t="s">
        <v>140</v>
      </c>
      <c r="Q111" s="10">
        <f>COUNTA(E111:P111)</f>
        <v>8</v>
      </c>
    </row>
    <row r="112" spans="1:17" x14ac:dyDescent="0.25">
      <c r="A112" s="10">
        <v>110</v>
      </c>
      <c r="B112" s="10"/>
      <c r="C112" s="10" t="s">
        <v>180</v>
      </c>
      <c r="D112" s="10" t="s">
        <v>181</v>
      </c>
      <c r="E112" s="10" t="s">
        <v>140</v>
      </c>
      <c r="F112" s="10" t="s">
        <v>140</v>
      </c>
      <c r="G112" s="10" t="s">
        <v>140</v>
      </c>
      <c r="H112" s="10" t="s">
        <v>140</v>
      </c>
      <c r="I112" s="10"/>
      <c r="J112" s="10" t="s">
        <v>140</v>
      </c>
      <c r="K112" s="10" t="s">
        <v>140</v>
      </c>
      <c r="L112" s="10"/>
      <c r="M112" s="10" t="s">
        <v>140</v>
      </c>
      <c r="N112" s="10" t="s">
        <v>140</v>
      </c>
      <c r="O112" s="10"/>
      <c r="P112" s="10"/>
      <c r="Q112" s="10">
        <f>COUNTA(F112:P112)</f>
        <v>7</v>
      </c>
    </row>
    <row r="113" spans="1:17" x14ac:dyDescent="0.25">
      <c r="A113" s="10">
        <v>111</v>
      </c>
      <c r="B113" s="10"/>
      <c r="C113" s="10" t="s">
        <v>182</v>
      </c>
      <c r="D113" s="10" t="s">
        <v>183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x14ac:dyDescent="0.25">
      <c r="A114" s="10">
        <v>112</v>
      </c>
      <c r="B114" s="10" t="s">
        <v>176</v>
      </c>
      <c r="C114" s="10" t="s">
        <v>79</v>
      </c>
      <c r="D114" s="10" t="s">
        <v>53</v>
      </c>
      <c r="E114" s="10"/>
      <c r="F114" s="10"/>
      <c r="G114" s="10"/>
      <c r="H114" s="10" t="s">
        <v>140</v>
      </c>
      <c r="I114" s="10" t="s">
        <v>140</v>
      </c>
      <c r="J114" s="10" t="s">
        <v>140</v>
      </c>
      <c r="K114" s="10" t="s">
        <v>140</v>
      </c>
      <c r="M114" s="10"/>
      <c r="N114" s="10" t="s">
        <v>140</v>
      </c>
      <c r="O114" s="10" t="s">
        <v>140</v>
      </c>
      <c r="P114" s="10" t="s">
        <v>140</v>
      </c>
      <c r="Q114" s="10">
        <f>COUNTA(E114:P114)</f>
        <v>7</v>
      </c>
    </row>
    <row r="115" spans="1:17" x14ac:dyDescent="0.25">
      <c r="A115" s="10">
        <v>113</v>
      </c>
      <c r="B115" s="10"/>
      <c r="C115" s="10" t="s">
        <v>80</v>
      </c>
      <c r="D115" s="10" t="s">
        <v>81</v>
      </c>
      <c r="E115" s="10" t="s">
        <v>140</v>
      </c>
      <c r="F115" s="10"/>
      <c r="G115" s="10"/>
      <c r="H115" s="10" t="s">
        <v>140</v>
      </c>
      <c r="I115" s="10" t="s">
        <v>140</v>
      </c>
      <c r="J115" s="10"/>
      <c r="K115" s="10"/>
      <c r="L115" s="10" t="s">
        <v>140</v>
      </c>
      <c r="M115" s="10"/>
      <c r="N115" s="10" t="s">
        <v>140</v>
      </c>
      <c r="O115" s="10" t="s">
        <v>140</v>
      </c>
      <c r="P115" s="10" t="s">
        <v>140</v>
      </c>
      <c r="Q115" s="10">
        <f>COUNTA(E115:P115)</f>
        <v>7</v>
      </c>
    </row>
    <row r="116" spans="1:17" x14ac:dyDescent="0.25">
      <c r="A116" s="10">
        <v>114</v>
      </c>
      <c r="B116" s="10"/>
      <c r="C116" s="10" t="s">
        <v>155</v>
      </c>
      <c r="D116" s="10" t="s">
        <v>154</v>
      </c>
      <c r="E116" s="10" t="s">
        <v>140</v>
      </c>
      <c r="F116" s="10"/>
      <c r="G116" s="10"/>
      <c r="H116" s="10"/>
      <c r="I116" s="10" t="s">
        <v>140</v>
      </c>
      <c r="J116" s="10" t="s">
        <v>140</v>
      </c>
      <c r="K116" s="10" t="s">
        <v>140</v>
      </c>
      <c r="L116" s="10"/>
      <c r="M116" s="10"/>
      <c r="N116" s="10" t="s">
        <v>140</v>
      </c>
      <c r="O116" s="10" t="s">
        <v>140</v>
      </c>
      <c r="P116" s="10" t="s">
        <v>140</v>
      </c>
      <c r="Q116" s="10">
        <f>COUNTA(E116:P116)</f>
        <v>7</v>
      </c>
    </row>
    <row r="117" spans="1:17" x14ac:dyDescent="0.25">
      <c r="A117" s="92" t="s">
        <v>18</v>
      </c>
      <c r="B117" s="92"/>
      <c r="C117" s="92"/>
      <c r="D117" s="10"/>
      <c r="E117" s="10">
        <f>COUNTIF(E3:E116,"X")</f>
        <v>59</v>
      </c>
      <c r="F117" s="10">
        <f t="shared" ref="F117:P117" si="4">COUNTIF(F3:F116,"X")</f>
        <v>58</v>
      </c>
      <c r="G117" s="10">
        <f t="shared" si="4"/>
        <v>55</v>
      </c>
      <c r="H117" s="10">
        <f t="shared" si="4"/>
        <v>59</v>
      </c>
      <c r="I117" s="10">
        <f t="shared" si="4"/>
        <v>58</v>
      </c>
      <c r="J117" s="10">
        <f t="shared" si="4"/>
        <v>55</v>
      </c>
      <c r="K117" s="10">
        <f t="shared" si="4"/>
        <v>59</v>
      </c>
      <c r="L117" s="10">
        <f t="shared" si="4"/>
        <v>58</v>
      </c>
      <c r="M117" s="10">
        <f t="shared" si="4"/>
        <v>55</v>
      </c>
      <c r="N117" s="10">
        <f t="shared" si="4"/>
        <v>59</v>
      </c>
      <c r="O117" s="10">
        <f t="shared" si="4"/>
        <v>58</v>
      </c>
      <c r="P117" s="10">
        <f t="shared" si="4"/>
        <v>55</v>
      </c>
      <c r="Q117" s="10"/>
    </row>
  </sheetData>
  <mergeCells count="1">
    <mergeCell ref="A117:C1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KT HOC KY II</vt:lpstr>
      <vt:lpstr>Sheet1</vt:lpstr>
      <vt:lpstr>'KT HOC KY II'!Print_Titles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Cuong</cp:lastModifiedBy>
  <cp:lastPrinted>2020-06-15T07:26:45Z</cp:lastPrinted>
  <dcterms:created xsi:type="dcterms:W3CDTF">2010-08-23T10:27:17Z</dcterms:created>
  <dcterms:modified xsi:type="dcterms:W3CDTF">2020-06-21T08:20:07Z</dcterms:modified>
</cp:coreProperties>
</file>